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2-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<sst xmlns="http://schemas.openxmlformats.org/spreadsheetml/2006/main" count="60" uniqueCount="60">
  <si>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</si>
  <si>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</si>
  <si>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</si>
  <si>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 сравнении с запланированными значениями на соответствующий период</t>
  </si>
  <si>
    <t xml:space="preserve">"Городской округ "Город Нарьян-Мар"  по доходам </t>
  </si>
  <si>
    <t xml:space="preserve">Сведения об исполнении бюджета муниципального образования </t>
  </si>
  <si>
    <t>в разрезе видов доходов за полугодие 2023 года</t>
  </si>
  <si>
    <t>Исполнено за полугодие 2023 года</t>
  </si>
  <si>
    <t>00010100000000000000</t>
  </si>
  <si>
    <t>00010300000000000000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</si>
  <si>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</si>
  <si>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</si>
  <si>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</si>
  <si>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</si>
  <si>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</si>
  <si>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</si>
  <si>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</si>
  <si>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</si>
  <si>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</si>
  <si>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</si>
  <si>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00020200000000000000</t>
  </si>
  <si>
    <t>00021900000000000000</t>
  </si>
  <si>
    <t>00010000000000000000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</si>
  <si>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</si>
  <si>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</si>
  <si>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</si>
  <si>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</si>
  <si>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</si>
  <si>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</si>
  <si>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</si>
  <si>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</si>
  <si>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</si>
  <si>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</si>
  <si>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</si>
  <si>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</si>
  <si>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</si>
  <si>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</si>
  <si>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</si>
  <si>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</si>
  <si>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</si>
  <si>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</si>
  <si>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</si>
  <si>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</si>
  <si>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 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</si>
  <si>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</si>
  <si>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</si>
  <si>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</si>
  <si>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</si>
  <si>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</si>
  <si>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</si>
  <si>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00010200000000000000</t>
  </si>
  <si>
    <t>СТРАХОВЫЕ ВЗНОСЫ НА ОБЯЗАТЕЛЬНОЕ СОЦИАЛЬНОЕ СТРАХОВАНИЕ</t>
  </si>
  <si>
    <t>00010400000000000000</t>
  </si>
  <si>
    <t>НАЛОГИ НА ТОВАРЫ, ВВОЗИМЫЕ НА ТЕРРИТОРИЮ РОССИЙСКОЙ ФЕДЕРАЦИИ</t>
  </si>
  <si>
    <t>00010700000000000000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</si>
  <si>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</si>
  <si>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</si>
  <si>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</si>
  <si>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</si>
  <si>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Плановые показатели на     полугодие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</si>
</sst>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5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0" fontId="31" fillId="21" borderId="4">
      <alignment horizontal="left" vertical="top" wrapText="1"/>
      <protection/>
    </xf>
    <xf numFmtId="4" fontId="31" fillId="21" borderId="4">
      <alignment horizontal="right" vertical="top" wrapText="1" shrinkToFit="1"/>
      <protection/>
    </xf>
    <xf numFmtId="4" fontId="31" fillId="21" borderId="4">
      <alignment horizontal="right" vertical="top" wrapText="1" shrinkToFit="1"/>
      <protection/>
    </xf>
    <xf numFmtId="4" fontId="31" fillId="21" borderId="5">
      <alignment horizontal="right" vertical="top" shrinkToFit="1"/>
      <protection/>
    </xf>
    <xf numFmtId="49" fontId="32" fillId="22" borderId="6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7">
      <alignment horizontal="left" vertical="top" wrapText="1"/>
      <protection/>
    </xf>
    <xf numFmtId="0" fontId="32" fillId="22" borderId="7">
      <alignment horizontal="left" vertical="top" wrapText="1"/>
      <protection/>
    </xf>
    <xf numFmtId="4" fontId="32" fillId="22" borderId="7">
      <alignment horizontal="right" vertical="top" shrinkToFit="1"/>
      <protection/>
    </xf>
    <xf numFmtId="4" fontId="32" fillId="22" borderId="7">
      <alignment horizontal="right" vertical="top" shrinkToFit="1"/>
      <protection/>
    </xf>
    <xf numFmtId="4" fontId="32" fillId="22" borderId="8">
      <alignment horizontal="right" vertical="top" shrinkToFit="1"/>
      <protection/>
    </xf>
    <xf numFmtId="49" fontId="32" fillId="23" borderId="9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10">
      <alignment horizontal="left" vertical="top" wrapText="1"/>
      <protection/>
    </xf>
    <xf numFmtId="0" fontId="32" fillId="23" borderId="10">
      <alignment horizontal="left" vertical="top" wrapText="1"/>
      <protection/>
    </xf>
    <xf numFmtId="4" fontId="32" fillId="23" borderId="10">
      <alignment horizontal="right" vertical="top" shrinkToFit="1"/>
      <protection/>
    </xf>
    <xf numFmtId="4" fontId="32" fillId="23" borderId="10">
      <alignment horizontal="right" vertical="top" shrinkToFit="1"/>
      <protection/>
    </xf>
    <xf numFmtId="4" fontId="32" fillId="23" borderId="11">
      <alignment horizontal="right" vertical="top" shrinkToFit="1"/>
      <protection/>
    </xf>
    <xf numFmtId="49" fontId="33" fillId="0" borderId="9">
      <alignment horizontal="center" vertical="top" shrinkToFit="1"/>
      <protection/>
    </xf>
    <xf numFmtId="0" fontId="34" fillId="0" borderId="10">
      <alignment horizontal="left" vertical="top" wrapText="1"/>
      <protection/>
    </xf>
    <xf numFmtId="0" fontId="34" fillId="0" borderId="10">
      <alignment horizontal="left" vertical="top" wrapText="1"/>
      <protection/>
    </xf>
    <xf numFmtId="4" fontId="34" fillId="0" borderId="10">
      <alignment horizontal="right" vertical="top" shrinkToFit="1"/>
      <protection/>
    </xf>
    <xf numFmtId="4" fontId="34" fillId="0" borderId="10">
      <alignment horizontal="right" vertical="top" shrinkToFit="1"/>
      <protection/>
    </xf>
    <xf numFmtId="4" fontId="34" fillId="0" borderId="11">
      <alignment horizontal="right" vertical="top" shrinkToFit="1"/>
      <protection/>
    </xf>
    <xf numFmtId="0" fontId="34" fillId="0" borderId="0">
      <alignment horizontal="right" vertical="top" wrapText="1"/>
      <protection/>
    </xf>
    <xf numFmtId="49" fontId="32" fillId="0" borderId="12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49" fontId="32" fillId="0" borderId="14">
      <alignment horizontal="center" vertical="center" wrapText="1"/>
      <protection/>
    </xf>
    <xf numFmtId="49" fontId="32" fillId="0" borderId="15">
      <alignment horizontal="center" vertical="center" wrapText="1"/>
      <protection/>
    </xf>
    <xf numFmtId="0" fontId="31" fillId="20" borderId="1">
      <alignment/>
      <protection/>
    </xf>
    <xf numFmtId="0" fontId="31" fillId="20" borderId="16">
      <alignment/>
      <protection/>
    </xf>
    <xf numFmtId="0" fontId="33" fillId="0" borderId="17">
      <alignment horizontal="center" vertical="center" wrapText="1"/>
      <protection/>
    </xf>
    <xf numFmtId="1" fontId="33" fillId="0" borderId="17">
      <alignment horizontal="center" vertical="top" shrinkToFit="1"/>
      <protection/>
    </xf>
    <xf numFmtId="0" fontId="33" fillId="0" borderId="0">
      <alignment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top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1" fontId="35" fillId="0" borderId="17">
      <alignment horizontal="left" vertical="top" shrinkToFit="1"/>
      <protection/>
    </xf>
    <xf numFmtId="1" fontId="35" fillId="0" borderId="18">
      <alignment horizontal="left" vertical="top" shrinkToFit="1"/>
      <protection/>
    </xf>
    <xf numFmtId="4" fontId="33" fillId="0" borderId="17">
      <alignment horizontal="right" vertical="top" shrinkToFit="1"/>
      <protection/>
    </xf>
    <xf numFmtId="4" fontId="35" fillId="24" borderId="17">
      <alignment horizontal="right" vertical="top" shrinkToFit="1"/>
      <protection/>
    </xf>
    <xf numFmtId="0" fontId="33" fillId="0" borderId="0">
      <alignment horizontal="left" wrapText="1"/>
      <protection/>
    </xf>
    <xf numFmtId="0" fontId="33" fillId="0" borderId="19">
      <alignment horizontal="center" vertical="center" wrapText="1"/>
      <protection/>
    </xf>
    <xf numFmtId="10" fontId="33" fillId="0" borderId="17">
      <alignment horizontal="center" vertical="top" shrinkToFit="1"/>
      <protection/>
    </xf>
    <xf numFmtId="10" fontId="35" fillId="24" borderId="17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3" fillId="0" borderId="0">
      <alignment horizontal="right"/>
      <protection/>
    </xf>
    <xf numFmtId="0" fontId="33" fillId="0" borderId="17">
      <alignment horizontal="left" vertical="top" wrapText="1"/>
      <protection/>
    </xf>
    <xf numFmtId="4" fontId="35" fillId="25" borderId="17">
      <alignment horizontal="right" vertical="top" shrinkToFit="1"/>
      <protection/>
    </xf>
    <xf numFmtId="10" fontId="35" fillId="25" borderId="17">
      <alignment horizontal="center" vertical="top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7" fillId="32" borderId="20" applyNumberFormat="0" applyAlignment="0" applyProtection="0"/>
    <xf numFmtId="0" fontId="38" fillId="33" borderId="21" applyNumberFormat="0" applyAlignment="0" applyProtection="0"/>
    <xf numFmtId="0" fontId="39" fillId="33" borderId="20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34" borderId="26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27" applyNumberFormat="0" applyFont="0" applyAlignment="0" applyProtection="0"/>
    <xf numFmtId="9" fontId="0" fillId="0" borderId="0" applyFont="0" applyFill="0" applyBorder="0" applyAlignment="0" applyProtection="0"/>
    <xf numFmtId="0" fontId="49" fillId="0" borderId="2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4" fillId="0" borderId="29" xfId="65" applyNumberFormat="1" applyFont="1" applyBorder="1" applyProtection="1">
      <alignment horizontal="center" vertical="center" wrapText="1"/>
      <protection/>
    </xf>
    <xf numFmtId="49" fontId="34" fillId="0" borderId="29" xfId="64" applyNumberFormat="1" applyFont="1" applyBorder="1" applyProtection="1">
      <alignment horizontal="center" vertical="center" wrapText="1"/>
      <protection/>
    </xf>
    <xf numFmtId="49" fontId="34" fillId="39" borderId="29" xfId="44" applyNumberFormat="1" applyFont="1" applyFill="1" applyBorder="1" applyProtection="1">
      <alignment horizontal="center" vertical="top" shrinkToFit="1"/>
      <protection/>
    </xf>
    <xf numFmtId="0" fontId="34" fillId="39" borderId="29" xfId="46" applyNumberFormat="1" applyFont="1" applyFill="1" applyBorder="1" applyProtection="1">
      <alignment horizontal="left" vertical="top" wrapText="1"/>
      <protection/>
    </xf>
    <xf numFmtId="4" fontId="34" fillId="39" borderId="29" xfId="48" applyNumberFormat="1" applyFont="1" applyFill="1" applyBorder="1" applyProtection="1">
      <alignment horizontal="right" vertical="top" shrinkToFit="1"/>
      <protection/>
    </xf>
    <xf numFmtId="49" fontId="34" fillId="39" borderId="29" xfId="51" applyNumberFormat="1" applyFont="1" applyFill="1" applyBorder="1" applyProtection="1">
      <alignment horizontal="center" vertical="top" shrinkToFit="1"/>
      <protection/>
    </xf>
    <xf numFmtId="0" fontId="34" fillId="39" borderId="29" xfId="53" applyNumberFormat="1" applyFont="1" applyFill="1" applyBorder="1" applyProtection="1">
      <alignment horizontal="left" vertical="top" wrapText="1"/>
      <protection/>
    </xf>
    <xf numFmtId="49" fontId="34" fillId="0" borderId="29" xfId="67" applyNumberFormat="1" applyFont="1" applyBorder="1" applyProtection="1">
      <alignment horizontal="center" vertical="center" wrapText="1"/>
      <protection/>
    </xf>
    <xf numFmtId="49" fontId="34" fillId="0" borderId="29" xfId="66" applyNumberFormat="1" applyFont="1" applyBorder="1" applyProtection="1">
      <alignment horizontal="center" vertical="center" wrapText="1"/>
      <protection/>
    </xf>
    <xf numFmtId="0" fontId="0" fillId="39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52" fillId="39" borderId="29" xfId="37" applyNumberFormat="1" applyFont="1" applyFill="1" applyBorder="1" applyProtection="1">
      <alignment horizontal="center" vertical="top" shrinkToFit="1"/>
      <protection/>
    </xf>
    <xf numFmtId="0" fontId="52" fillId="39" borderId="29" xfId="39" applyNumberFormat="1" applyFont="1" applyFill="1" applyBorder="1" applyProtection="1">
      <alignment horizontal="left" vertical="top" wrapText="1"/>
      <protection/>
    </xf>
    <xf numFmtId="0" fontId="52" fillId="39" borderId="29" xfId="69" applyNumberFormat="1" applyFont="1" applyFill="1" applyBorder="1" applyProtection="1">
      <alignment/>
      <protection/>
    </xf>
    <xf numFmtId="0" fontId="52" fillId="39" borderId="29" xfId="68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4" fontId="34" fillId="39" borderId="29" xfId="41" applyNumberFormat="1" applyFont="1" applyFill="1" applyBorder="1" applyProtection="1">
      <alignment horizontal="right" vertical="top" wrapText="1" shrinkToFit="1"/>
      <protection/>
    </xf>
    <xf numFmtId="4" fontId="34" fillId="39" borderId="29" xfId="34" applyNumberFormat="1" applyFont="1" applyFill="1" applyBorder="1" applyProtection="1">
      <alignment horizontal="right" shrinkToFit="1"/>
      <protection/>
    </xf>
    <xf numFmtId="4" fontId="34" fillId="39" borderId="29" xfId="92" applyNumberFormat="1" applyFont="1" applyFill="1" applyBorder="1" applyAlignment="1" applyProtection="1">
      <alignment horizontal="right" vertical="center" shrinkToFit="1"/>
      <protection/>
    </xf>
    <xf numFmtId="4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4" fillId="0" borderId="0" xfId="63" applyNumberFormat="1" applyProtection="1">
      <alignment horizontal="right" vertical="top" wrapText="1"/>
      <protection/>
    </xf>
    <xf numFmtId="0" fontId="34" fillId="0" borderId="0" xfId="63">
      <alignment horizontal="right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8 2" xfId="34"/>
    <cellStyle name="ex59" xfId="35"/>
    <cellStyle name="ex60" xfId="36"/>
    <cellStyle name="ex60 2" xfId="37"/>
    <cellStyle name="ex61" xfId="38"/>
    <cellStyle name="ex61 2" xfId="39"/>
    <cellStyle name="ex62" xfId="40"/>
    <cellStyle name="ex62 2" xfId="41"/>
    <cellStyle name="ex63" xfId="42"/>
    <cellStyle name="ex64" xfId="43"/>
    <cellStyle name="ex64 2" xfId="44"/>
    <cellStyle name="ex65" xfId="45"/>
    <cellStyle name="ex65 2" xfId="46"/>
    <cellStyle name="ex66" xfId="47"/>
    <cellStyle name="ex66 2" xfId="48"/>
    <cellStyle name="ex67" xfId="49"/>
    <cellStyle name="ex68" xfId="50"/>
    <cellStyle name="ex68 2" xfId="51"/>
    <cellStyle name="ex69" xfId="52"/>
    <cellStyle name="ex69 2" xfId="53"/>
    <cellStyle name="ex70" xfId="54"/>
    <cellStyle name="ex70 2" xfId="55"/>
    <cellStyle name="ex71" xfId="56"/>
    <cellStyle name="ex72" xfId="57"/>
    <cellStyle name="ex73" xfId="58"/>
    <cellStyle name="ex73 2" xfId="59"/>
    <cellStyle name="ex74" xfId="60"/>
    <cellStyle name="ex74 2" xfId="61"/>
    <cellStyle name="ex75" xfId="62"/>
    <cellStyle name="st57" xfId="63"/>
    <cellStyle name="xl_bot_header" xfId="64"/>
    <cellStyle name="xl_bot_left_header" xfId="65"/>
    <cellStyle name="xl_top_header" xfId="66"/>
    <cellStyle name="xl_top_left_header" xfId="67"/>
    <cellStyle name="xl_total_center 2" xfId="68"/>
    <cellStyle name="xl_total_left 2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4" xfId="91"/>
    <cellStyle name="xl45" xfId="92"/>
    <cellStyle name="xl46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24">
      <selection activeCell="A31" sqref="A31:IV31"/>
    </sheetView>
  </sheetViews>
  <sheetFormatPr defaultColWidth="9.140625" defaultRowHeight="12.75"/>
  <cols>
    <col min="1" max="1" width="24.57421875" style="0" customWidth="1"/>
    <col min="2" max="2" width="44.7109375" style="0" customWidth="1"/>
    <col min="3" max="3" width="16.8515625" style="0" customWidth="1"/>
    <col min="4" max="4" width="15.7109375" style="0" customWidth="1"/>
  </cols>
  <sheetData>
    <row r="1" spans="1:8" ht="15">
      <c r="A1" s="32" t="s">
        <v>5</v>
      </c>
      <c r="B1" s="33"/>
      <c r="C1" s="33"/>
      <c r="D1" s="33"/>
      <c r="E1" s="2"/>
      <c r="F1" s="2"/>
      <c r="G1" s="2"/>
      <c r="H1" s="2"/>
    </row>
    <row r="2" spans="1:8" ht="15">
      <c r="A2" s="32" t="s">
        <v>4</v>
      </c>
      <c r="B2" s="33"/>
      <c r="C2" s="33"/>
      <c r="D2" s="33"/>
      <c r="E2" s="2"/>
      <c r="F2" s="2"/>
      <c r="G2" s="2"/>
      <c r="H2" s="2"/>
    </row>
    <row r="3" spans="1:8" ht="12.75">
      <c r="A3" s="27" t="s">
        <v>6</v>
      </c>
      <c r="B3" s="28"/>
      <c r="C3" s="28"/>
      <c r="D3" s="28"/>
      <c r="E3" s="1"/>
      <c r="F3" s="1"/>
      <c r="G3" s="1"/>
      <c r="H3" s="1"/>
    </row>
    <row r="4" spans="1:8" ht="15">
      <c r="A4" s="27" t="s">
        <v>3</v>
      </c>
      <c r="B4" s="29"/>
      <c r="C4" s="29"/>
      <c r="D4" s="29"/>
      <c r="E4" s="3"/>
      <c r="F4" s="3"/>
      <c r="G4" s="3"/>
      <c r="H4" s="3"/>
    </row>
    <row r="5" spans="1:8" ht="15">
      <c r="A5" s="3"/>
      <c r="B5" s="4"/>
      <c r="C5" s="4"/>
      <c r="D5" s="4"/>
      <c r="E5" s="3"/>
      <c r="F5" s="3"/>
      <c r="G5" s="3"/>
      <c r="H5" s="3"/>
    </row>
    <row r="6" spans="1:4" ht="12.75">
      <c r="A6" s="30" t="s">
        <v>43</v>
      </c>
      <c r="B6" s="31"/>
      <c r="C6" s="31"/>
      <c r="D6" s="31"/>
    </row>
    <row r="7" spans="1:4" ht="51">
      <c r="A7" s="12" t="s">
        <v>44</v>
      </c>
      <c r="B7" s="13" t="s">
        <v>45</v>
      </c>
      <c r="C7" s="14" t="s">
        <v>59</v>
      </c>
      <c r="D7" s="15" t="s">
        <v>7</v>
      </c>
    </row>
    <row r="8" spans="1:4" ht="12.75">
      <c r="A8" s="5" t="s">
        <v>46</v>
      </c>
      <c r="B8" s="6" t="s">
        <v>47</v>
      </c>
      <c r="C8" s="6" t="s">
        <v>48</v>
      </c>
      <c r="D8" s="6" t="s">
        <v>49</v>
      </c>
    </row>
    <row r="9" spans="1:4" ht="14.25">
      <c r="A9" s="17" t="s">
        <v>22</v>
      </c>
      <c r="B9" s="18" t="s">
        <v>23</v>
      </c>
      <c r="C9" s="22">
        <f>SUM(C10:C25)</f>
        <v>320642935.24</v>
      </c>
      <c r="D9" s="22">
        <f>SUM(D10:D25)</f>
        <v>336136484.73</v>
      </c>
    </row>
    <row r="10" spans="1:4" ht="12.75">
      <c r="A10" s="7" t="s">
        <v>8</v>
      </c>
      <c r="B10" s="8" t="s">
        <v>24</v>
      </c>
      <c r="C10" s="24">
        <v>245951219.55</v>
      </c>
      <c r="D10" s="24">
        <v>253618554.31</v>
      </c>
    </row>
    <row r="11" spans="1:4" ht="25.5">
      <c r="A11" s="7" t="s">
        <v>50</v>
      </c>
      <c r="B11" s="8" t="s">
        <v>51</v>
      </c>
      <c r="C11" s="9">
        <v>0</v>
      </c>
      <c r="D11" s="9">
        <v>0</v>
      </c>
    </row>
    <row r="12" spans="1:4" ht="38.25">
      <c r="A12" s="7" t="s">
        <v>9</v>
      </c>
      <c r="B12" s="8" t="s">
        <v>25</v>
      </c>
      <c r="C12" s="24">
        <v>3466352.8</v>
      </c>
      <c r="D12" s="24">
        <v>3690245.1</v>
      </c>
    </row>
    <row r="13" spans="1:4" ht="25.5">
      <c r="A13" s="7" t="s">
        <v>52</v>
      </c>
      <c r="B13" s="8" t="s">
        <v>53</v>
      </c>
      <c r="C13" s="9">
        <v>0</v>
      </c>
      <c r="D13" s="9">
        <v>0</v>
      </c>
    </row>
    <row r="14" spans="1:4" ht="12.75">
      <c r="A14" s="7" t="s">
        <v>10</v>
      </c>
      <c r="B14" s="8" t="s">
        <v>26</v>
      </c>
      <c r="C14" s="24">
        <v>37714094.08</v>
      </c>
      <c r="D14" s="24">
        <v>40805119.45</v>
      </c>
    </row>
    <row r="15" spans="1:4" ht="12.75">
      <c r="A15" s="7" t="s">
        <v>11</v>
      </c>
      <c r="B15" s="8" t="s">
        <v>27</v>
      </c>
      <c r="C15" s="24">
        <v>7278000</v>
      </c>
      <c r="D15" s="24">
        <v>6268204.32</v>
      </c>
    </row>
    <row r="16" spans="1:4" ht="38.25">
      <c r="A16" s="7" t="s">
        <v>54</v>
      </c>
      <c r="B16" s="8" t="s">
        <v>55</v>
      </c>
      <c r="C16" s="9">
        <v>0</v>
      </c>
      <c r="D16" s="9">
        <v>0</v>
      </c>
    </row>
    <row r="17" spans="1:4" ht="12.75">
      <c r="A17" s="7" t="s">
        <v>12</v>
      </c>
      <c r="B17" s="8" t="s">
        <v>28</v>
      </c>
      <c r="C17" s="24">
        <v>3114600</v>
      </c>
      <c r="D17" s="24">
        <v>3692197.81</v>
      </c>
    </row>
    <row r="18" spans="1:4" ht="38.25">
      <c r="A18" s="7" t="s">
        <v>13</v>
      </c>
      <c r="B18" s="8" t="s">
        <v>56</v>
      </c>
      <c r="C18" s="9">
        <v>0</v>
      </c>
      <c r="D18" s="9">
        <v>0</v>
      </c>
    </row>
    <row r="19" spans="1:4" ht="38.25">
      <c r="A19" s="7" t="s">
        <v>14</v>
      </c>
      <c r="B19" s="8" t="s">
        <v>29</v>
      </c>
      <c r="C19" s="24">
        <v>18072460.55</v>
      </c>
      <c r="D19" s="24">
        <v>21496799.4</v>
      </c>
    </row>
    <row r="20" spans="1:4" ht="25.5">
      <c r="A20" s="7" t="s">
        <v>15</v>
      </c>
      <c r="B20" s="8" t="s">
        <v>30</v>
      </c>
      <c r="C20" s="24">
        <v>766658.26</v>
      </c>
      <c r="D20" s="24">
        <v>369636.91</v>
      </c>
    </row>
    <row r="21" spans="1:4" ht="25.5">
      <c r="A21" s="7" t="s">
        <v>16</v>
      </c>
      <c r="B21" s="8" t="s">
        <v>31</v>
      </c>
      <c r="C21" s="24">
        <v>800000</v>
      </c>
      <c r="D21" s="24">
        <v>1930128.43</v>
      </c>
    </row>
    <row r="22" spans="1:4" ht="25.5">
      <c r="A22" s="7" t="s">
        <v>17</v>
      </c>
      <c r="B22" s="8" t="s">
        <v>32</v>
      </c>
      <c r="C22" s="24">
        <v>2600000</v>
      </c>
      <c r="D22" s="24">
        <v>3022850.9</v>
      </c>
    </row>
    <row r="23" spans="1:4" ht="12.75">
      <c r="A23" s="7" t="s">
        <v>18</v>
      </c>
      <c r="B23" s="8" t="s">
        <v>33</v>
      </c>
      <c r="C23" s="24">
        <v>863550</v>
      </c>
      <c r="D23" s="24">
        <v>1236392.1</v>
      </c>
    </row>
    <row r="24" spans="1:4" ht="12.75">
      <c r="A24" s="7" t="s">
        <v>19</v>
      </c>
      <c r="B24" s="8" t="s">
        <v>34</v>
      </c>
      <c r="C24" s="24">
        <v>16000</v>
      </c>
      <c r="D24" s="24">
        <v>6356</v>
      </c>
    </row>
    <row r="25" spans="1:4" ht="51">
      <c r="A25" s="7" t="s">
        <v>57</v>
      </c>
      <c r="B25" s="8" t="s">
        <v>58</v>
      </c>
      <c r="C25" s="9">
        <v>0</v>
      </c>
      <c r="D25" s="9">
        <v>0</v>
      </c>
    </row>
    <row r="26" spans="1:4" ht="14.25">
      <c r="A26" s="17" t="s">
        <v>35</v>
      </c>
      <c r="B26" s="18" t="s">
        <v>36</v>
      </c>
      <c r="C26" s="22">
        <f>C27+C31</f>
        <v>163968189.63</v>
      </c>
      <c r="D26" s="22">
        <f>D27+D31</f>
        <v>163899698.45999998</v>
      </c>
    </row>
    <row r="27" spans="1:4" ht="38.25">
      <c r="A27" s="7" t="s">
        <v>20</v>
      </c>
      <c r="B27" s="8" t="s">
        <v>37</v>
      </c>
      <c r="C27" s="9">
        <f>C28+C29+C30</f>
        <v>166061340</v>
      </c>
      <c r="D27" s="9">
        <f>D28+D29+D30</f>
        <v>165992848.82999998</v>
      </c>
    </row>
    <row r="28" spans="1:4" ht="25.5">
      <c r="A28" s="10" t="s">
        <v>38</v>
      </c>
      <c r="B28" s="11" t="s">
        <v>1</v>
      </c>
      <c r="C28" s="25">
        <v>106029500</v>
      </c>
      <c r="D28" s="25">
        <v>106029500</v>
      </c>
    </row>
    <row r="29" spans="1:4" ht="38.25">
      <c r="A29" s="10" t="s">
        <v>39</v>
      </c>
      <c r="B29" s="11" t="s">
        <v>0</v>
      </c>
      <c r="C29" s="25">
        <v>56576640</v>
      </c>
      <c r="D29" s="26">
        <v>56508148.83</v>
      </c>
    </row>
    <row r="30" spans="1:4" ht="25.5">
      <c r="A30" s="10" t="s">
        <v>40</v>
      </c>
      <c r="B30" s="11" t="s">
        <v>2</v>
      </c>
      <c r="C30" s="25">
        <v>3455200</v>
      </c>
      <c r="D30" s="26">
        <v>3455200</v>
      </c>
    </row>
    <row r="31" spans="1:4" ht="51">
      <c r="A31" s="7" t="s">
        <v>21</v>
      </c>
      <c r="B31" s="8" t="s">
        <v>41</v>
      </c>
      <c r="C31" s="24">
        <v>-2093150.37</v>
      </c>
      <c r="D31" s="24">
        <v>-2093150.37</v>
      </c>
    </row>
    <row r="32" spans="1:5" ht="14.25">
      <c r="A32" s="19" t="s">
        <v>42</v>
      </c>
      <c r="B32" s="20"/>
      <c r="C32" s="23">
        <f>C9+C26</f>
        <v>484611124.87</v>
      </c>
      <c r="D32" s="23">
        <f>D9+D26</f>
        <v>500036183.19</v>
      </c>
      <c r="E32" s="21"/>
    </row>
    <row r="34" ht="12.75">
      <c r="C34" s="16"/>
    </row>
  </sheetData>
  <sheetProtection/>
  <mergeCells count="5">
    <mergeCell ref="A3:D3"/>
    <mergeCell ref="A4:D4"/>
    <mergeCell ref="A6:D6"/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2023-07-20T14:09:40Z</cp:lastPrinted>
  <dcterms:created xsi:type="dcterms:W3CDTF">1996-10-08T23:32:33Z</dcterms:created>
  <dcterms:modified xsi:type="dcterms:W3CDTF">2023-07-20T14:57:52Z</dcterms:modified>
  <cp:category/>
  <cp:version/>
  <cp:contentType/>
  <cp:contentStatus/>
</cp:coreProperties>
</file>