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765" windowWidth="13155" windowHeight="11745" activeTab="0"/>
  </bookViews>
  <sheets>
    <sheet name="1-2024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<sst xmlns="http://schemas.openxmlformats.org/spreadsheetml/2006/main" count="60" uniqueCount="60">
  <si>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</si>
  <si>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</si>
  <si>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</si>
  <si>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 сравнении с запланированными значениями на соответствующий период</t>
  </si>
  <si>
    <t xml:space="preserve">Сведения об исполнении бюджета муниципального образования </t>
  </si>
  <si>
    <t xml:space="preserve"> руб.</t>
  </si>
  <si>
    <t>Код бюджетной классификации Российской Федерации</t>
  </si>
  <si>
    <t>Наименование</t>
  </si>
  <si>
    <t>1</t>
  </si>
  <si>
    <t>2</t>
  </si>
  <si>
    <t>3</t>
  </si>
  <si>
    <t>4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</si>
  <si>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</si>
  <si>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</si>
  <si>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</si>
  <si>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</si>
  <si>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00010200000000000000</t>
  </si>
  <si>
    <t>СТРАХОВЫЕ ВЗНОСЫ НА ОБЯЗАТЕЛЬНОЕ СОЦИАЛЬНОЕ СТРАХОВАНИЕ</t>
  </si>
  <si>
    <t>00010300000000000000</t>
  </si>
  <si>
    <t>НАЛОГИ НА ТОВАРЫ (РАБОТЫ, УСЛУГИ), РЕАЛИЗУЕМЫЕ НА ТЕРРИТОРИИ РОССИЙСКОЙ ФЕДЕРАЦИИ</t>
  </si>
  <si>
    <t>00010400000000000000</t>
  </si>
  <si>
    <t>НАЛОГИ НА ТОВАРЫ, ВВОЗИМЫЕ НА ТЕРРИТОРИЮ РОССИЙСКОЙ ФЕДЕРАЦИИ</t>
  </si>
  <si>
    <t>00010500000000000000</t>
  </si>
  <si>
    <t>НАЛОГИ НА СОВОКУПНЫЙ ДОХОД</t>
  </si>
  <si>
    <t>00010600000000000000</t>
  </si>
  <si>
    <t>НАЛОГИ НА ИМУЩЕСТВО</t>
  </si>
  <si>
    <t>00010700000000000000</t>
  </si>
  <si>
    <t>НАЛОГИ, СБОРЫ И РЕГУЛЯРНЫЕ ПЛАТЕЖИ ЗА ПОЛЬЗОВАНИЕ ПРИРОДНЫМИ РЕСУРСАМИ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</si>
  <si>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</si>
  <si>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</si>
  <si>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</si>
  <si>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</si>
  <si>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</si>
  <si>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</si>
  <si>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00011200000000000000</t>
  </si>
  <si>
    <t>ПЛАТЕЖИ ПРИ ПОЛЬЗОВАНИИ ПРИРОДНЫМИ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</si>
  <si>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</si>
  <si>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</si>
  <si>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</si>
  <si>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</si>
  <si>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00011600000000000000</t>
  </si>
  <si>
    <t>ШТРАФЫ, САНКЦИИ, ВОЗМЕЩЕНИЕ УЩЕРБА</t>
  </si>
  <si>
    <t>00011700000000000000</t>
  </si>
  <si>
    <t>ПРОЧИЕ НЕНАЛОГОВЫЕ ДОХОДЫ</t>
  </si>
  <si>
    <t>00011800000000000000</t>
  </si>
  <si>
    <t>ПОСТУПЛЕНИЯ (ПЕРЕЧИСЛЕНИЯ) ПО УРЕГУЛИРОВАНИЮ РАСЧЕТОВ МЕЖДУ БЮДЖЕТАМИ БЮДЖЕТНОЙ СИСТЕМЫ РОССИЙСКОЙ ФЕДЕРАЦИИ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</si>
  <si>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</si>
  <si>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</si>
  <si>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</si>
  <si>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</si>
  <si>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</si>
  <si>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00020220000000000150</t>
  </si>
  <si>
    <t>00020230000000000150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</si>
  <si>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</si>
  <si>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</si>
  <si>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Итого:</t>
  </si>
  <si>
    <t xml:space="preserve">"Городской округ "Город Нарьян-Мар" по доходам </t>
  </si>
  <si>
    <t>в разрезе видов доходов за первый квартал 2024 года</t>
  </si>
  <si>
    <t>Плановые показатели на     первый квартал        2024 года</t>
  </si>
  <si>
    <t>Исполнено за первый квартал 2024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</si>
</sst>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  <numFmt numFmtId="186" formatCode="[$€-2]\ ###,000_);[Red]\([$€-2]\ ###,000\)"/>
  </numFmts>
  <fonts count="53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FAC09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" fontId="31" fillId="20" borderId="1">
      <alignment horizontal="right" shrinkToFit="1"/>
      <protection/>
    </xf>
    <xf numFmtId="49" fontId="31" fillId="21" borderId="2">
      <alignment horizontal="center" vertical="top" shrinkToFit="1"/>
      <protection/>
    </xf>
    <xf numFmtId="0" fontId="31" fillId="21" borderId="3">
      <alignment horizontal="left" vertical="top" wrapText="1"/>
      <protection/>
    </xf>
    <xf numFmtId="4" fontId="31" fillId="21" borderId="3">
      <alignment horizontal="right" vertical="top" wrapText="1" shrinkToFit="1"/>
      <protection/>
    </xf>
    <xf numFmtId="4" fontId="32" fillId="22" borderId="4">
      <alignment horizontal="right" vertical="top" shrinkToFit="1"/>
      <protection/>
    </xf>
    <xf numFmtId="49" fontId="32" fillId="23" borderId="5">
      <alignment horizontal="center" vertical="top" shrinkToFit="1"/>
      <protection/>
    </xf>
    <xf numFmtId="0" fontId="32" fillId="23" borderId="6">
      <alignment horizontal="left" vertical="top" wrapText="1"/>
      <protection/>
    </xf>
    <xf numFmtId="4" fontId="32" fillId="23" borderId="6">
      <alignment horizontal="right" vertical="top" shrinkToFit="1"/>
      <protection/>
    </xf>
    <xf numFmtId="49" fontId="32" fillId="22" borderId="7">
      <alignment horizontal="center" vertical="top" shrinkToFit="1"/>
      <protection/>
    </xf>
    <xf numFmtId="0" fontId="32" fillId="22" borderId="4">
      <alignment horizontal="left" vertical="top" wrapText="1"/>
      <protection/>
    </xf>
    <xf numFmtId="4" fontId="32" fillId="22" borderId="4">
      <alignment horizontal="right" vertical="top" shrinkToFit="1"/>
      <protection/>
    </xf>
    <xf numFmtId="4" fontId="33" fillId="0" borderId="4">
      <alignment horizontal="right" vertical="top" shrinkToFit="1"/>
      <protection/>
    </xf>
    <xf numFmtId="0" fontId="33" fillId="0" borderId="0">
      <alignment horizontal="right" vertical="top" wrapText="1"/>
      <protection/>
    </xf>
    <xf numFmtId="49" fontId="32" fillId="0" borderId="8">
      <alignment horizontal="center" vertical="center" wrapText="1"/>
      <protection/>
    </xf>
    <xf numFmtId="49" fontId="32" fillId="0" borderId="9">
      <alignment horizontal="center" vertical="center" wrapText="1"/>
      <protection/>
    </xf>
    <xf numFmtId="49" fontId="32" fillId="0" borderId="10">
      <alignment horizontal="center" vertical="center" wrapText="1"/>
      <protection/>
    </xf>
    <xf numFmtId="49" fontId="32" fillId="0" borderId="11">
      <alignment horizontal="center" vertical="center" wrapText="1"/>
      <protection/>
    </xf>
    <xf numFmtId="0" fontId="31" fillId="20" borderId="1">
      <alignment/>
      <protection/>
    </xf>
    <xf numFmtId="0" fontId="31" fillId="20" borderId="12">
      <alignment/>
      <protection/>
    </xf>
    <xf numFmtId="0" fontId="34" fillId="0" borderId="13">
      <alignment horizontal="center" vertical="center" wrapText="1"/>
      <protection/>
    </xf>
    <xf numFmtId="1" fontId="34" fillId="0" borderId="13">
      <alignment horizontal="center" vertical="top" shrinkToFit="1"/>
      <protection/>
    </xf>
    <xf numFmtId="0" fontId="34" fillId="0" borderId="0">
      <alignment/>
      <protection/>
    </xf>
    <xf numFmtId="0" fontId="34" fillId="0" borderId="13">
      <alignment horizontal="center" vertical="center" wrapText="1"/>
      <protection/>
    </xf>
    <xf numFmtId="0" fontId="34" fillId="0" borderId="13">
      <alignment horizontal="center" vertical="top" wrapText="1"/>
      <protection/>
    </xf>
    <xf numFmtId="0" fontId="34" fillId="0" borderId="13">
      <alignment horizontal="center" vertical="center" wrapText="1"/>
      <protection/>
    </xf>
    <xf numFmtId="0" fontId="34" fillId="0" borderId="13">
      <alignment horizontal="center" vertical="center" wrapText="1"/>
      <protection/>
    </xf>
    <xf numFmtId="0" fontId="34" fillId="0" borderId="13">
      <alignment horizontal="center" vertical="center" wrapText="1"/>
      <protection/>
    </xf>
    <xf numFmtId="0" fontId="34" fillId="0" borderId="13">
      <alignment horizontal="center" vertical="center" wrapText="1"/>
      <protection/>
    </xf>
    <xf numFmtId="0" fontId="34" fillId="0" borderId="13">
      <alignment horizontal="center" vertical="center" wrapText="1"/>
      <protection/>
    </xf>
    <xf numFmtId="1" fontId="35" fillId="0" borderId="13">
      <alignment horizontal="left" vertical="top" shrinkToFit="1"/>
      <protection/>
    </xf>
    <xf numFmtId="1" fontId="35" fillId="0" borderId="14">
      <alignment horizontal="left" vertical="top" shrinkToFit="1"/>
      <protection/>
    </xf>
    <xf numFmtId="4" fontId="34" fillId="0" borderId="13">
      <alignment horizontal="right" vertical="top" shrinkToFit="1"/>
      <protection/>
    </xf>
    <xf numFmtId="4" fontId="35" fillId="24" borderId="13">
      <alignment horizontal="right" vertical="top" shrinkToFit="1"/>
      <protection/>
    </xf>
    <xf numFmtId="0" fontId="34" fillId="0" borderId="0">
      <alignment horizontal="left" wrapText="1"/>
      <protection/>
    </xf>
    <xf numFmtId="0" fontId="34" fillId="0" borderId="15">
      <alignment horizontal="center" vertical="center" wrapText="1"/>
      <protection/>
    </xf>
    <xf numFmtId="10" fontId="34" fillId="0" borderId="13">
      <alignment horizontal="center" vertical="top" shrinkToFit="1"/>
      <protection/>
    </xf>
    <xf numFmtId="10" fontId="35" fillId="24" borderId="13">
      <alignment horizontal="center" vertical="top" shrinkToFi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4" fillId="0" borderId="0">
      <alignment horizontal="right"/>
      <protection/>
    </xf>
    <xf numFmtId="0" fontId="34" fillId="0" borderId="13">
      <alignment horizontal="left" vertical="top" wrapText="1"/>
      <protection/>
    </xf>
    <xf numFmtId="4" fontId="35" fillId="25" borderId="13">
      <alignment horizontal="right" vertical="top" shrinkToFit="1"/>
      <protection/>
    </xf>
    <xf numFmtId="10" fontId="35" fillId="25" borderId="13">
      <alignment horizontal="center" vertical="top" shrinkToFit="1"/>
      <protection/>
    </xf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7" fillId="32" borderId="16" applyNumberFormat="0" applyAlignment="0" applyProtection="0"/>
    <xf numFmtId="0" fontId="38" fillId="33" borderId="17" applyNumberFormat="0" applyAlignment="0" applyProtection="0"/>
    <xf numFmtId="0" fontId="39" fillId="33" borderId="16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0" fontId="42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21" applyNumberFormat="0" applyFill="0" applyAlignment="0" applyProtection="0"/>
    <xf numFmtId="0" fontId="44" fillId="34" borderId="22" applyNumberFormat="0" applyAlignment="0" applyProtection="0"/>
    <xf numFmtId="0" fontId="45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7" borderId="23" applyNumberFormat="0" applyFont="0" applyAlignment="0" applyProtection="0"/>
    <xf numFmtId="9" fontId="0" fillId="0" borderId="0" applyFont="0" applyFill="0" applyBorder="0" applyAlignment="0" applyProtection="0"/>
    <xf numFmtId="0" fontId="49" fillId="0" borderId="24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8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33" fillId="0" borderId="25" xfId="49" applyNumberFormat="1" applyFont="1" applyBorder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49" fontId="33" fillId="0" borderId="25" xfId="47" applyNumberFormat="1" applyFont="1" applyBorder="1" applyProtection="1">
      <alignment horizontal="center" vertical="center" wrapText="1"/>
      <protection/>
    </xf>
    <xf numFmtId="49" fontId="33" fillId="0" borderId="25" xfId="46" applyNumberFormat="1" applyFont="1" applyBorder="1" applyProtection="1">
      <alignment horizontal="center" vertical="center" wrapText="1"/>
      <protection/>
    </xf>
    <xf numFmtId="49" fontId="52" fillId="39" borderId="25" xfId="34" applyNumberFormat="1" applyFont="1" applyFill="1" applyBorder="1" applyProtection="1">
      <alignment horizontal="center" vertical="top" shrinkToFit="1"/>
      <protection/>
    </xf>
    <xf numFmtId="0" fontId="52" fillId="39" borderId="25" xfId="35" applyNumberFormat="1" applyFont="1" applyFill="1" applyBorder="1" applyProtection="1">
      <alignment horizontal="left" vertical="top" wrapText="1"/>
      <protection/>
    </xf>
    <xf numFmtId="49" fontId="33" fillId="39" borderId="25" xfId="38" applyNumberFormat="1" applyFont="1" applyFill="1" applyBorder="1" applyProtection="1">
      <alignment horizontal="center" vertical="top" shrinkToFit="1"/>
      <protection/>
    </xf>
    <xf numFmtId="0" fontId="33" fillId="39" borderId="25" xfId="39" applyNumberFormat="1" applyFont="1" applyFill="1" applyBorder="1" applyProtection="1">
      <alignment horizontal="left" vertical="top" wrapText="1"/>
      <protection/>
    </xf>
    <xf numFmtId="49" fontId="33" fillId="39" borderId="25" xfId="41" applyNumberFormat="1" applyFont="1" applyFill="1" applyBorder="1" applyProtection="1">
      <alignment horizontal="center" vertical="top" shrinkToFit="1"/>
      <protection/>
    </xf>
    <xf numFmtId="0" fontId="33" fillId="39" borderId="25" xfId="42" applyNumberFormat="1" applyFont="1" applyFill="1" applyBorder="1" applyProtection="1">
      <alignment horizontal="left" vertical="top" wrapText="1"/>
      <protection/>
    </xf>
    <xf numFmtId="0" fontId="52" fillId="39" borderId="25" xfId="51" applyNumberFormat="1" applyFont="1" applyFill="1" applyBorder="1" applyProtection="1">
      <alignment/>
      <protection/>
    </xf>
    <xf numFmtId="0" fontId="52" fillId="39" borderId="25" xfId="50" applyNumberFormat="1" applyFont="1" applyFill="1" applyBorder="1" applyProtection="1">
      <alignment/>
      <protection/>
    </xf>
    <xf numFmtId="4" fontId="0" fillId="0" borderId="0" xfId="0" applyNumberFormat="1" applyAlignment="1">
      <alignment/>
    </xf>
    <xf numFmtId="49" fontId="33" fillId="0" borderId="26" xfId="48" applyNumberFormat="1" applyFont="1" applyBorder="1" applyProtection="1">
      <alignment horizontal="center" vertical="center" wrapText="1"/>
      <protection/>
    </xf>
    <xf numFmtId="49" fontId="33" fillId="0" borderId="27" xfId="46" applyNumberFormat="1" applyFont="1" applyBorder="1" applyProtection="1">
      <alignment horizontal="center" vertical="center" wrapText="1"/>
      <protection/>
    </xf>
    <xf numFmtId="0" fontId="0" fillId="39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33" fillId="0" borderId="0" xfId="45" applyNumberFormat="1" applyProtection="1">
      <alignment horizontal="right" vertical="top" wrapText="1"/>
      <protection/>
    </xf>
    <xf numFmtId="0" fontId="33" fillId="0" borderId="0" xfId="45">
      <alignment horizontal="right" vertical="top" wrapText="1"/>
      <protection/>
    </xf>
    <xf numFmtId="4" fontId="33" fillId="39" borderId="25" xfId="36" applyNumberFormat="1" applyFont="1" applyFill="1" applyBorder="1" applyAlignment="1" applyProtection="1">
      <alignment horizontal="right" vertical="top" wrapText="1" shrinkToFit="1"/>
      <protection/>
    </xf>
    <xf numFmtId="4" fontId="33" fillId="39" borderId="25" xfId="74" applyNumberFormat="1" applyFont="1" applyFill="1" applyBorder="1" applyAlignment="1" applyProtection="1">
      <alignment horizontal="right" vertical="top" shrinkToFit="1"/>
      <protection/>
    </xf>
    <xf numFmtId="4" fontId="33" fillId="39" borderId="25" xfId="40" applyNumberFormat="1" applyFont="1" applyFill="1" applyBorder="1" applyAlignment="1" applyProtection="1">
      <alignment horizontal="right" vertical="top" shrinkToFit="1"/>
      <protection/>
    </xf>
    <xf numFmtId="4" fontId="33" fillId="0" borderId="25" xfId="44" applyNumberFormat="1" applyFont="1" applyBorder="1" applyAlignment="1" applyProtection="1">
      <alignment horizontal="right" vertical="top" shrinkToFit="1"/>
      <protection/>
    </xf>
    <xf numFmtId="4" fontId="33" fillId="39" borderId="4" xfId="37" applyNumberFormat="1" applyFont="1" applyFill="1" applyAlignment="1" applyProtection="1">
      <alignment horizontal="right" vertical="top" shrinkToFit="1"/>
      <protection/>
    </xf>
    <xf numFmtId="4" fontId="33" fillId="39" borderId="25" xfId="43" applyNumberFormat="1" applyFont="1" applyFill="1" applyBorder="1" applyAlignment="1" applyProtection="1">
      <alignment horizontal="right" vertical="top" shrinkToFit="1"/>
      <protection/>
    </xf>
    <xf numFmtId="4" fontId="0" fillId="39" borderId="25" xfId="0" applyNumberFormat="1" applyFont="1" applyFill="1" applyBorder="1" applyAlignment="1">
      <alignment vertical="top"/>
    </xf>
    <xf numFmtId="4" fontId="33" fillId="39" borderId="25" xfId="33" applyNumberFormat="1" applyFont="1" applyFill="1" applyBorder="1" applyAlignment="1" applyProtection="1">
      <alignment horizontal="right" vertical="top" shrinkToFit="1"/>
      <protection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 2" xfId="33"/>
    <cellStyle name="ex60 2" xfId="34"/>
    <cellStyle name="ex61 2" xfId="35"/>
    <cellStyle name="ex62 2" xfId="36"/>
    <cellStyle name="ex63" xfId="37"/>
    <cellStyle name="ex64 2" xfId="38"/>
    <cellStyle name="ex65 2" xfId="39"/>
    <cellStyle name="ex66 2" xfId="40"/>
    <cellStyle name="ex68 2" xfId="41"/>
    <cellStyle name="ex69 2" xfId="42"/>
    <cellStyle name="ex70" xfId="43"/>
    <cellStyle name="ex74" xfId="44"/>
    <cellStyle name="st57" xfId="45"/>
    <cellStyle name="xl_bot_header" xfId="46"/>
    <cellStyle name="xl_bot_left_header" xfId="47"/>
    <cellStyle name="xl_top_header" xfId="48"/>
    <cellStyle name="xl_top_left_header" xfId="49"/>
    <cellStyle name="xl_total_center 2" xfId="50"/>
    <cellStyle name="xl_total_left 2" xfId="51"/>
    <cellStyle name="xl22" xfId="52"/>
    <cellStyle name="xl23" xfId="53"/>
    <cellStyle name="xl24" xfId="54"/>
    <cellStyle name="xl25" xfId="55"/>
    <cellStyle name="xl26" xfId="56"/>
    <cellStyle name="xl27" xfId="57"/>
    <cellStyle name="xl28" xfId="58"/>
    <cellStyle name="xl29" xfId="59"/>
    <cellStyle name="xl30" xfId="60"/>
    <cellStyle name="xl31" xfId="61"/>
    <cellStyle name="xl32" xfId="62"/>
    <cellStyle name="xl33" xfId="63"/>
    <cellStyle name="xl34" xfId="64"/>
    <cellStyle name="xl35" xfId="65"/>
    <cellStyle name="xl36" xfId="66"/>
    <cellStyle name="xl37" xfId="67"/>
    <cellStyle name="xl38" xfId="68"/>
    <cellStyle name="xl39" xfId="69"/>
    <cellStyle name="xl40" xfId="70"/>
    <cellStyle name="xl41" xfId="71"/>
    <cellStyle name="xl42" xfId="72"/>
    <cellStyle name="xl44" xfId="73"/>
    <cellStyle name="xl45" xfId="74"/>
    <cellStyle name="xl46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3">
      <selection activeCell="B41" sqref="B41"/>
    </sheetView>
  </sheetViews>
  <sheetFormatPr defaultColWidth="9.140625" defaultRowHeight="12.75"/>
  <cols>
    <col min="1" max="1" width="24.57421875" style="0" customWidth="1"/>
    <col min="2" max="2" width="46.421875" style="0" customWidth="1"/>
    <col min="3" max="3" width="16.00390625" style="0" customWidth="1"/>
    <col min="4" max="4" width="15.7109375" style="0" customWidth="1"/>
  </cols>
  <sheetData>
    <row r="1" spans="1:4" ht="14.25">
      <c r="A1" s="19" t="s">
        <v>4</v>
      </c>
      <c r="B1" s="20"/>
      <c r="C1" s="20"/>
      <c r="D1" s="20"/>
    </row>
    <row r="2" spans="1:4" ht="14.25">
      <c r="A2" s="19" t="s">
        <v>56</v>
      </c>
      <c r="B2" s="20"/>
      <c r="C2" s="20"/>
      <c r="D2" s="20"/>
    </row>
    <row r="3" spans="1:4" ht="12.75">
      <c r="A3" s="21" t="s">
        <v>57</v>
      </c>
      <c r="B3" s="22"/>
      <c r="C3" s="22"/>
      <c r="D3" s="22"/>
    </row>
    <row r="4" spans="1:4" ht="12.75">
      <c r="A4" s="21" t="s">
        <v>3</v>
      </c>
      <c r="B4" s="23"/>
      <c r="C4" s="23"/>
      <c r="D4" s="23"/>
    </row>
    <row r="5" spans="1:4" ht="15">
      <c r="A5" s="1"/>
      <c r="B5" s="2"/>
      <c r="C5" s="2"/>
      <c r="D5" s="2"/>
    </row>
    <row r="6" spans="1:4" ht="12.75">
      <c r="A6" s="24" t="s">
        <v>5</v>
      </c>
      <c r="B6" s="25"/>
      <c r="C6" s="25"/>
      <c r="D6" s="25"/>
    </row>
    <row r="7" spans="1:4" ht="51">
      <c r="A7" s="3" t="s">
        <v>6</v>
      </c>
      <c r="B7" s="16" t="s">
        <v>7</v>
      </c>
      <c r="C7" s="18" t="s">
        <v>58</v>
      </c>
      <c r="D7" s="4" t="s">
        <v>59</v>
      </c>
    </row>
    <row r="8" spans="1:4" ht="12.75">
      <c r="A8" s="5" t="s">
        <v>8</v>
      </c>
      <c r="B8" s="6" t="s">
        <v>9</v>
      </c>
      <c r="C8" s="17" t="s">
        <v>10</v>
      </c>
      <c r="D8" s="17" t="s">
        <v>11</v>
      </c>
    </row>
    <row r="9" spans="1:4" ht="14.25">
      <c r="A9" s="7" t="s">
        <v>12</v>
      </c>
      <c r="B9" s="8" t="s">
        <v>13</v>
      </c>
      <c r="C9" s="26">
        <f>SUM(C10:C25)</f>
        <v>132499636.21000001</v>
      </c>
      <c r="D9" s="26">
        <f>SUM(D10:D25)</f>
        <v>160598708.48000002</v>
      </c>
    </row>
    <row r="10" spans="1:4" ht="12.75">
      <c r="A10" s="9" t="s">
        <v>14</v>
      </c>
      <c r="B10" s="10" t="s">
        <v>15</v>
      </c>
      <c r="C10" s="27">
        <v>108640000</v>
      </c>
      <c r="D10" s="27">
        <v>131845704.21</v>
      </c>
    </row>
    <row r="11" spans="1:4" ht="25.5">
      <c r="A11" s="9" t="s">
        <v>16</v>
      </c>
      <c r="B11" s="10" t="s">
        <v>17</v>
      </c>
      <c r="C11" s="28">
        <v>0</v>
      </c>
      <c r="D11" s="28">
        <v>0</v>
      </c>
    </row>
    <row r="12" spans="1:4" ht="38.25">
      <c r="A12" s="9" t="s">
        <v>18</v>
      </c>
      <c r="B12" s="10" t="s">
        <v>19</v>
      </c>
      <c r="C12" s="27">
        <v>1763446.36</v>
      </c>
      <c r="D12" s="27">
        <v>2060902.28</v>
      </c>
    </row>
    <row r="13" spans="1:4" ht="25.5">
      <c r="A13" s="9" t="s">
        <v>20</v>
      </c>
      <c r="B13" s="10" t="s">
        <v>21</v>
      </c>
      <c r="C13" s="28">
        <v>0</v>
      </c>
      <c r="D13" s="28">
        <v>0</v>
      </c>
    </row>
    <row r="14" spans="1:4" ht="12.75">
      <c r="A14" s="9" t="s">
        <v>22</v>
      </c>
      <c r="B14" s="10" t="s">
        <v>23</v>
      </c>
      <c r="C14" s="27">
        <v>9510000</v>
      </c>
      <c r="D14" s="27">
        <v>12413295.41</v>
      </c>
    </row>
    <row r="15" spans="1:4" ht="12.75">
      <c r="A15" s="9" t="s">
        <v>24</v>
      </c>
      <c r="B15" s="10" t="s">
        <v>25</v>
      </c>
      <c r="C15" s="27">
        <v>3590000</v>
      </c>
      <c r="D15" s="27">
        <v>2392028.55</v>
      </c>
    </row>
    <row r="16" spans="1:4" ht="27" customHeight="1">
      <c r="A16" s="9" t="s">
        <v>26</v>
      </c>
      <c r="B16" s="10" t="s">
        <v>27</v>
      </c>
      <c r="C16" s="28">
        <v>0</v>
      </c>
      <c r="D16" s="28">
        <v>0</v>
      </c>
    </row>
    <row r="17" spans="1:4" ht="12.75">
      <c r="A17" s="9" t="s">
        <v>28</v>
      </c>
      <c r="B17" s="10" t="s">
        <v>29</v>
      </c>
      <c r="C17" s="27">
        <v>1315000</v>
      </c>
      <c r="D17" s="27">
        <v>1682762.53</v>
      </c>
    </row>
    <row r="18" spans="1:4" ht="38.25">
      <c r="A18" s="9" t="s">
        <v>30</v>
      </c>
      <c r="B18" s="10" t="s">
        <v>31</v>
      </c>
      <c r="C18" s="28">
        <v>0</v>
      </c>
      <c r="D18" s="28">
        <v>0</v>
      </c>
    </row>
    <row r="19" spans="1:4" ht="38.25">
      <c r="A19" s="9" t="s">
        <v>32</v>
      </c>
      <c r="B19" s="10" t="s">
        <v>33</v>
      </c>
      <c r="C19" s="27">
        <v>6969176.28</v>
      </c>
      <c r="D19" s="27">
        <v>8804097.52</v>
      </c>
    </row>
    <row r="20" spans="1:4" ht="25.5">
      <c r="A20" s="9" t="s">
        <v>34</v>
      </c>
      <c r="B20" s="10" t="s">
        <v>35</v>
      </c>
      <c r="C20" s="27">
        <v>165964.28</v>
      </c>
      <c r="D20" s="27">
        <v>188087.81</v>
      </c>
    </row>
    <row r="21" spans="1:4" ht="25.5">
      <c r="A21" s="9" t="s">
        <v>36</v>
      </c>
      <c r="B21" s="10" t="s">
        <v>37</v>
      </c>
      <c r="C21" s="27">
        <v>27949.29</v>
      </c>
      <c r="D21" s="27">
        <v>548808.22</v>
      </c>
    </row>
    <row r="22" spans="1:4" ht="25.5">
      <c r="A22" s="9" t="s">
        <v>38</v>
      </c>
      <c r="B22" s="10" t="s">
        <v>39</v>
      </c>
      <c r="C22" s="27">
        <v>0</v>
      </c>
      <c r="D22" s="27">
        <v>346244.07</v>
      </c>
    </row>
    <row r="23" spans="1:4" ht="12.75">
      <c r="A23" s="9" t="s">
        <v>40</v>
      </c>
      <c r="B23" s="10" t="s">
        <v>41</v>
      </c>
      <c r="C23" s="27">
        <v>518100</v>
      </c>
      <c r="D23" s="27">
        <v>316777.88</v>
      </c>
    </row>
    <row r="24" spans="1:4" ht="12.75">
      <c r="A24" s="9" t="s">
        <v>42</v>
      </c>
      <c r="B24" s="10" t="s">
        <v>43</v>
      </c>
      <c r="C24" s="27">
        <v>0</v>
      </c>
      <c r="D24" s="27">
        <v>0</v>
      </c>
    </row>
    <row r="25" spans="1:4" ht="51">
      <c r="A25" s="9" t="s">
        <v>44</v>
      </c>
      <c r="B25" s="10" t="s">
        <v>45</v>
      </c>
      <c r="C25" s="28">
        <v>0</v>
      </c>
      <c r="D25" s="28">
        <v>0</v>
      </c>
    </row>
    <row r="26" spans="1:4" ht="14.25">
      <c r="A26" s="7" t="s">
        <v>46</v>
      </c>
      <c r="B26" s="8" t="s">
        <v>47</v>
      </c>
      <c r="C26" s="26">
        <f>C27+C31</f>
        <v>45103636</v>
      </c>
      <c r="D26" s="26">
        <f>D27+D31</f>
        <v>44273368.14</v>
      </c>
    </row>
    <row r="27" spans="1:4" ht="38.25">
      <c r="A27" s="9" t="s">
        <v>48</v>
      </c>
      <c r="B27" s="10" t="s">
        <v>49</v>
      </c>
      <c r="C27" s="28">
        <f>C28+C29+C30</f>
        <v>50240900</v>
      </c>
      <c r="D27" s="28">
        <f>D28+D29+D30</f>
        <v>49410631.34</v>
      </c>
    </row>
    <row r="28" spans="1:4" ht="25.5">
      <c r="A28" s="11" t="s">
        <v>50</v>
      </c>
      <c r="B28" s="12" t="s">
        <v>1</v>
      </c>
      <c r="C28" s="29">
        <v>35676500</v>
      </c>
      <c r="D28" s="29">
        <v>35676500</v>
      </c>
    </row>
    <row r="29" spans="1:4" ht="27.75" customHeight="1">
      <c r="A29" s="11" t="s">
        <v>51</v>
      </c>
      <c r="B29" s="12" t="s">
        <v>0</v>
      </c>
      <c r="C29" s="30">
        <v>12033000</v>
      </c>
      <c r="D29" s="31">
        <v>11202731.34</v>
      </c>
    </row>
    <row r="30" spans="1:4" ht="25.5">
      <c r="A30" s="11" t="s">
        <v>52</v>
      </c>
      <c r="B30" s="12" t="s">
        <v>2</v>
      </c>
      <c r="C30" s="32">
        <v>2531400</v>
      </c>
      <c r="D30" s="31">
        <v>2531400</v>
      </c>
    </row>
    <row r="31" spans="1:4" ht="51">
      <c r="A31" s="9" t="s">
        <v>53</v>
      </c>
      <c r="B31" s="10" t="s">
        <v>54</v>
      </c>
      <c r="C31" s="29">
        <v>-5137264</v>
      </c>
      <c r="D31" s="29">
        <v>-5137263.2</v>
      </c>
    </row>
    <row r="32" spans="1:4" ht="14.25">
      <c r="A32" s="13" t="s">
        <v>55</v>
      </c>
      <c r="B32" s="14"/>
      <c r="C32" s="33">
        <f>C9+C26</f>
        <v>177603272.21</v>
      </c>
      <c r="D32" s="33">
        <f>D9+D26</f>
        <v>204872076.62</v>
      </c>
    </row>
    <row r="34" ht="12.75">
      <c r="C34" s="15"/>
    </row>
    <row r="35" spans="3:4" ht="12.75">
      <c r="C35" s="15"/>
      <c r="D35" s="15"/>
    </row>
  </sheetData>
  <sheetProtection/>
  <mergeCells count="5">
    <mergeCell ref="A1:D1"/>
    <mergeCell ref="A2:D2"/>
    <mergeCell ref="A3:D3"/>
    <mergeCell ref="A4:D4"/>
    <mergeCell ref="A6:D6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Шподарук Наталья Владимировна</cp:lastModifiedBy>
  <cp:lastPrinted>2024-04-11T14:20:13Z</cp:lastPrinted>
  <dcterms:created xsi:type="dcterms:W3CDTF">1996-10-08T23:32:33Z</dcterms:created>
  <dcterms:modified xsi:type="dcterms:W3CDTF">2024-04-11T14:20:43Z</dcterms:modified>
  <cp:category/>
  <cp:version/>
  <cp:contentType/>
  <cp:contentStatus/>
</cp:coreProperties>
</file>