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75" yWindow="225" windowWidth="13155" windowHeight="11745" activeTab="0"/>
  </bookViews>
  <sheets>
    <sheet name="2021" sheetId="1" r:id="rId1"/>
  </sheets>
  <definedNames>
    <definedName name="_xlnm.Print_Area" localSheetId="0">'2021'!$A$1:$H$58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<sst xmlns="http://schemas.openxmlformats.org/spreadsheetml/2006/main" count="61" uniqueCount="61">
  <si>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</si>
  <si>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</si>
  <si>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</si>
  <si>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</si>
  <si>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</si>
  <si>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</si>
  <si>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</si>
  <si>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</si>
  <si>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</si>
  <si>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</si>
  <si>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</si>
  <si>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</si>
  <si>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</si>
  <si>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</si>
  <si>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</si>
  <si>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</si>
  <si>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</si>
  <si>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</si>
  <si>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</si>
  <si>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</si>
  <si>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</si>
  <si>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</si>
  <si>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</si>
  <si>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</si>
  <si>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</si>
  <si>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</si>
  <si>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</si>
  <si>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</si>
  <si>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</si>
  <si>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</si>
  <si>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</si>
  <si>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</si>
  <si>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</si>
  <si>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</si>
  <si>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</si>
  <si>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</si>
  <si>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</si>
  <si>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</si>
  <si>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</si>
  <si>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</si>
  <si>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</si>
  <si>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</si>
  <si>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</si>
  <si>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в сравнении с запланированными значениями на соответствующий период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</si>
  <si>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</si>
  <si>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</si>
  <si>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</si>
  <si>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</si>
  <si>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</si>
  <si>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</si>
  <si>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 xml:space="preserve">Сведения об исполнении бюджета муниципального образования </t>
  </si>
  <si>
    <t>в разрезе видов доходов за 2021 год</t>
  </si>
  <si>
    <t>Плановые показатели на          2021 год</t>
  </si>
  <si>
    <t>Исполнено за 2021 год</t>
  </si>
  <si>
    <t>Доходы от продажи материальных и нематериальных активов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</si>
  <si>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</si>
  <si>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</si>
  <si>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</si>
  <si>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</si>
  <si>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
</t>
  </si>
  <si>
    <t>000 1 07 00000 00 0000 000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</si>
</sst>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6"/>
  <sheetViews>
    <sheetView tabSelected="1" zoomScaleSheetLayoutView="130" zoomScalePageLayoutView="0" workbookViewId="0" topLeftCell="A10">
      <selection activeCell="G46" sqref="G4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4.8515625" style="0" customWidth="1"/>
    <col min="9" max="9" width="12.140625" style="0" customWidth="1"/>
  </cols>
  <sheetData>
    <row r="1" spans="1:8" ht="15">
      <c r="A1" s="51" t="s">
        <v>50</v>
      </c>
      <c r="B1" s="51"/>
      <c r="C1" s="51"/>
      <c r="D1" s="51"/>
      <c r="E1" s="51"/>
      <c r="F1" s="51"/>
      <c r="G1" s="51"/>
      <c r="H1" s="51"/>
    </row>
    <row r="2" spans="1:8" ht="15">
      <c r="A2" s="51" t="s">
        <v>46</v>
      </c>
      <c r="B2" s="51"/>
      <c r="C2" s="51"/>
      <c r="D2" s="51"/>
      <c r="E2" s="51"/>
      <c r="F2" s="51"/>
      <c r="G2" s="51"/>
      <c r="H2" s="51"/>
    </row>
    <row r="3" spans="1:8" s="1" customFormat="1" ht="14.25" customHeight="1">
      <c r="A3" s="52" t="s">
        <v>51</v>
      </c>
      <c r="B3" s="53"/>
      <c r="C3" s="53"/>
      <c r="D3" s="53"/>
      <c r="E3" s="53"/>
      <c r="F3" s="53"/>
      <c r="G3" s="53"/>
      <c r="H3" s="53"/>
    </row>
    <row r="4" spans="1:8" s="1" customFormat="1" ht="14.25" customHeight="1">
      <c r="A4" s="52" t="s">
        <v>43</v>
      </c>
      <c r="B4" s="52"/>
      <c r="C4" s="52"/>
      <c r="D4" s="52"/>
      <c r="E4" s="52"/>
      <c r="F4" s="52"/>
      <c r="G4" s="52"/>
      <c r="H4" s="52"/>
    </row>
    <row r="5" spans="7:8" s="1" customFormat="1" ht="18.75" customHeight="1" thickBot="1">
      <c r="G5" s="33"/>
      <c r="H5" s="32" t="s">
        <v>49</v>
      </c>
    </row>
    <row r="6" spans="1:8" s="1" customFormat="1" ht="52.5" customHeight="1" thickBot="1">
      <c r="A6" s="54" t="s">
        <v>0</v>
      </c>
      <c r="B6" s="55"/>
      <c r="C6" s="55"/>
      <c r="D6" s="56"/>
      <c r="E6" s="57" t="s">
        <v>19</v>
      </c>
      <c r="F6" s="58"/>
      <c r="G6" s="26" t="s">
        <v>52</v>
      </c>
      <c r="H6" s="26" t="s">
        <v>53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G10+G14+G18+G20+G24+G26+G28+G30+G34+G36+G38+G32+G40+G12+G16+G22</f>
        <v>709328905.5000001</v>
      </c>
      <c r="H8" s="41">
        <f>H10+H14+H18+H20+H24+H26+H28+H30+H34+H36+H38+H32+H40+H12+H16+H22</f>
        <v>718936436.9100001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45</v>
      </c>
      <c r="B10" s="10"/>
      <c r="C10" s="10"/>
      <c r="D10" s="10"/>
      <c r="E10" s="7" t="s">
        <v>6</v>
      </c>
      <c r="F10" s="8"/>
      <c r="G10" s="46">
        <v>570700500</v>
      </c>
      <c r="H10" s="43">
        <v>573901240.53</v>
      </c>
    </row>
    <row r="11" spans="1:8" s="1" customFormat="1" ht="5.25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7.25" customHeight="1">
      <c r="A12" s="87" t="s">
        <v>55</v>
      </c>
      <c r="B12" s="88"/>
      <c r="C12" s="88"/>
      <c r="D12" s="89"/>
      <c r="E12" s="7" t="s">
        <v>56</v>
      </c>
      <c r="F12" s="8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.75" customHeight="1">
      <c r="A14" s="59" t="s">
        <v>26</v>
      </c>
      <c r="B14" s="60"/>
      <c r="C14" s="60"/>
      <c r="D14" s="61"/>
      <c r="E14" s="7" t="s">
        <v>25</v>
      </c>
      <c r="F14" s="8"/>
      <c r="G14" s="42">
        <v>5202300</v>
      </c>
      <c r="H14" s="43">
        <v>5302334.65</v>
      </c>
    </row>
    <row r="15" spans="1:8" s="1" customFormat="1" ht="6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87" t="s">
        <v>57</v>
      </c>
      <c r="B16" s="90"/>
      <c r="C16" s="90"/>
      <c r="D16" s="91"/>
      <c r="E16" s="65" t="s">
        <v>58</v>
      </c>
      <c r="F16" s="66"/>
      <c r="G16" s="42">
        <v>0</v>
      </c>
      <c r="H16" s="43">
        <v>0</v>
      </c>
    </row>
    <row r="17" spans="1:8" s="1" customFormat="1" ht="3.75" customHeight="1">
      <c r="A17" s="38"/>
      <c r="B17" s="39"/>
      <c r="C17" s="39"/>
      <c r="D17" s="39"/>
      <c r="E17" s="7"/>
      <c r="F17" s="8"/>
      <c r="G17" s="42"/>
      <c r="H17" s="43"/>
    </row>
    <row r="18" spans="1:8" s="1" customFormat="1" ht="17.25" customHeight="1">
      <c r="A18" s="7" t="s">
        <v>1</v>
      </c>
      <c r="B18" s="8"/>
      <c r="C18" s="8"/>
      <c r="D18" s="8"/>
      <c r="E18" s="7" t="s">
        <v>7</v>
      </c>
      <c r="F18" s="8"/>
      <c r="G18" s="42">
        <v>50413671</v>
      </c>
      <c r="H18" s="43">
        <v>49067391.88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7.25" customHeight="1">
      <c r="A20" s="7" t="s">
        <v>2</v>
      </c>
      <c r="B20" s="8"/>
      <c r="C20" s="8"/>
      <c r="D20" s="8"/>
      <c r="E20" s="7" t="s">
        <v>8</v>
      </c>
      <c r="F20" s="8"/>
      <c r="G20" s="42">
        <v>30112965.19</v>
      </c>
      <c r="H20" s="43">
        <v>31408925</v>
      </c>
    </row>
    <row r="21" spans="1:8" s="1" customFormat="1" ht="6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87" t="s">
        <v>59</v>
      </c>
      <c r="B22" s="88"/>
      <c r="C22" s="88"/>
      <c r="D22" s="89"/>
      <c r="E22" s="65" t="s">
        <v>60</v>
      </c>
      <c r="F22" s="66"/>
      <c r="G22" s="42">
        <v>0</v>
      </c>
      <c r="H22" s="43">
        <v>0</v>
      </c>
    </row>
    <row r="23" spans="1:8" s="1" customFormat="1" ht="5.2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2">
        <v>4422680.99</v>
      </c>
      <c r="H24" s="43">
        <v>5617325.35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62" t="s">
        <v>48</v>
      </c>
      <c r="B26" s="63"/>
      <c r="C26" s="63"/>
      <c r="D26" s="64"/>
      <c r="E26" s="65" t="s">
        <v>47</v>
      </c>
      <c r="F26" s="66"/>
      <c r="G26" s="42">
        <v>-113000</v>
      </c>
      <c r="H26" s="43">
        <v>-112491.61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44</v>
      </c>
    </row>
    <row r="28" spans="1:8" s="1" customFormat="1" ht="22.5" customHeight="1">
      <c r="A28" s="67" t="s">
        <v>14</v>
      </c>
      <c r="B28" s="68"/>
      <c r="C28" s="68"/>
      <c r="D28" s="68"/>
      <c r="E28" s="7" t="s">
        <v>10</v>
      </c>
      <c r="F28" s="8"/>
      <c r="G28" s="42">
        <v>31070105.64</v>
      </c>
      <c r="H28" s="43">
        <v>34347358.58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67" t="s">
        <v>15</v>
      </c>
      <c r="B30" s="69"/>
      <c r="C30" s="69"/>
      <c r="D30" s="69"/>
      <c r="E30" s="7" t="s">
        <v>13</v>
      </c>
      <c r="F30" s="8"/>
      <c r="G30" s="42">
        <v>79020.98</v>
      </c>
      <c r="H30" s="43">
        <v>-154680.91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14.25" customHeight="1">
      <c r="A32" s="70" t="s">
        <v>29</v>
      </c>
      <c r="B32" s="71"/>
      <c r="C32" s="71"/>
      <c r="D32" s="72"/>
      <c r="E32" s="7" t="s">
        <v>28</v>
      </c>
      <c r="F32" s="8"/>
      <c r="G32" s="42">
        <v>4450981.7</v>
      </c>
      <c r="H32" s="43">
        <v>5297761.45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67" t="s">
        <v>54</v>
      </c>
      <c r="B34" s="68"/>
      <c r="C34" s="68"/>
      <c r="D34" s="69"/>
      <c r="E34" s="7" t="s">
        <v>20</v>
      </c>
      <c r="F34" s="8"/>
      <c r="G34" s="42">
        <v>10072480</v>
      </c>
      <c r="H34" s="43">
        <v>10708914.03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2">
        <v>2900000</v>
      </c>
      <c r="H36" s="43">
        <v>3478336.32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2">
        <v>17200</v>
      </c>
      <c r="H38" s="43">
        <v>74021.64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2.5" customHeight="1" hidden="1">
      <c r="A40" s="70" t="s">
        <v>34</v>
      </c>
      <c r="B40" s="73"/>
      <c r="C40" s="73"/>
      <c r="D40" s="74"/>
      <c r="E40" s="7" t="s">
        <v>33</v>
      </c>
      <c r="F40" s="8"/>
      <c r="G40" s="42">
        <v>0</v>
      </c>
      <c r="H40" s="43">
        <v>0</v>
      </c>
    </row>
    <row r="41" spans="1:8" s="1" customFormat="1" ht="3" customHeight="1" hidden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G44+G54+G56</f>
        <v>225108067.27</v>
      </c>
      <c r="H42" s="40">
        <f>H44+H54+H56</f>
        <v>200560078.3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70" t="s">
        <v>23</v>
      </c>
      <c r="B44" s="71"/>
      <c r="C44" s="71"/>
      <c r="D44" s="71"/>
      <c r="E44" s="7" t="s">
        <v>24</v>
      </c>
      <c r="F44" s="8"/>
      <c r="G44" s="45">
        <f>G46+G48+G50+G52</f>
        <v>226416962.97</v>
      </c>
      <c r="H44" s="46">
        <f>H46+H48+H50+H52</f>
        <v>201868974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8" s="1" customFormat="1" ht="14.25" customHeight="1">
      <c r="A46" s="70" t="s">
        <v>30</v>
      </c>
      <c r="B46" s="71"/>
      <c r="C46" s="71"/>
      <c r="D46" s="75"/>
      <c r="E46" s="7" t="s">
        <v>39</v>
      </c>
      <c r="F46" s="8"/>
      <c r="G46" s="42">
        <v>30904500</v>
      </c>
      <c r="H46" s="43">
        <v>30904500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70" t="s">
        <v>27</v>
      </c>
      <c r="B48" s="71"/>
      <c r="C48" s="71"/>
      <c r="D48" s="75"/>
      <c r="E48" s="7" t="s">
        <v>40</v>
      </c>
      <c r="F48" s="8"/>
      <c r="G48" s="42">
        <v>156445462.97</v>
      </c>
      <c r="H48" s="43">
        <v>132056649.14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70" t="s">
        <v>31</v>
      </c>
      <c r="B50" s="71"/>
      <c r="C50" s="71"/>
      <c r="D50" s="75"/>
      <c r="E50" s="7" t="s">
        <v>41</v>
      </c>
      <c r="F50" s="8"/>
      <c r="G50" s="42">
        <v>39067000</v>
      </c>
      <c r="H50" s="43">
        <v>38907824.86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2.75" customHeight="1" hidden="1">
      <c r="A52" s="76" t="s">
        <v>35</v>
      </c>
      <c r="B52" s="77"/>
      <c r="C52" s="77"/>
      <c r="D52" s="78"/>
      <c r="E52" s="65" t="s">
        <v>36</v>
      </c>
      <c r="F52" s="66"/>
      <c r="G52" s="42">
        <v>0</v>
      </c>
      <c r="H52" s="43">
        <v>0</v>
      </c>
    </row>
    <row r="53" spans="1:8" s="1" customFormat="1" ht="12.75" customHeight="1" hidden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>
      <c r="A54" s="76" t="s">
        <v>37</v>
      </c>
      <c r="B54" s="77"/>
      <c r="C54" s="77"/>
      <c r="D54" s="78"/>
      <c r="E54" s="65" t="s">
        <v>38</v>
      </c>
      <c r="F54" s="66"/>
      <c r="G54" s="42">
        <v>77281.08</v>
      </c>
      <c r="H54" s="43">
        <v>77281.08</v>
      </c>
    </row>
    <row r="55" spans="1:8" s="1" customFormat="1" ht="6" customHeight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79" t="s">
        <v>32</v>
      </c>
      <c r="B56" s="80"/>
      <c r="C56" s="80"/>
      <c r="D56" s="81"/>
      <c r="E56" s="25" t="s">
        <v>42</v>
      </c>
      <c r="F56" s="27"/>
      <c r="G56" s="48">
        <f>-1227936.92-158239.86</f>
        <v>-1386176.7799999998</v>
      </c>
      <c r="H56" s="43">
        <v>-1386176.78</v>
      </c>
    </row>
    <row r="57" spans="1:8" s="1" customFormat="1" ht="16.5" customHeight="1" thickBot="1">
      <c r="A57" s="82" t="s">
        <v>16</v>
      </c>
      <c r="B57" s="83"/>
      <c r="C57" s="83"/>
      <c r="D57" s="84"/>
      <c r="E57" s="85"/>
      <c r="F57" s="86"/>
      <c r="G57" s="49">
        <f>G8+G42</f>
        <v>934436972.7700001</v>
      </c>
      <c r="H57" s="50">
        <f>H8+H42</f>
        <v>919496515.21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0">
    <mergeCell ref="A12:D12"/>
    <mergeCell ref="A16:D16"/>
    <mergeCell ref="E16:F16"/>
    <mergeCell ref="A22:D22"/>
    <mergeCell ref="E22:F22"/>
    <mergeCell ref="A52:D52"/>
    <mergeCell ref="E52:F52"/>
    <mergeCell ref="A54:D54"/>
    <mergeCell ref="E54:F54"/>
    <mergeCell ref="A56:D56"/>
    <mergeCell ref="A57:D57"/>
    <mergeCell ref="E57:F57"/>
    <mergeCell ref="A34:D34"/>
    <mergeCell ref="A40:D40"/>
    <mergeCell ref="A44:D44"/>
    <mergeCell ref="A46:D46"/>
    <mergeCell ref="A48:D48"/>
    <mergeCell ref="A50:D50"/>
    <mergeCell ref="A14:D14"/>
    <mergeCell ref="A26:D26"/>
    <mergeCell ref="E26:F26"/>
    <mergeCell ref="A28:D28"/>
    <mergeCell ref="A30:D30"/>
    <mergeCell ref="A32:D32"/>
    <mergeCell ref="A1:H1"/>
    <mergeCell ref="A2:H2"/>
    <mergeCell ref="A3:H3"/>
    <mergeCell ref="A4:H4"/>
    <mergeCell ref="A6:D6"/>
    <mergeCell ref="E6:F6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2022-03-31T06:34:51Z</cp:lastPrinted>
  <dcterms:created xsi:type="dcterms:W3CDTF">1996-10-08T23:32:33Z</dcterms:created>
  <dcterms:modified xsi:type="dcterms:W3CDTF">2022-03-31T06:57:13Z</dcterms:modified>
  <cp:category/>
  <cp:version/>
  <cp:contentType/>
  <cp:contentStatus/>
</cp:coreProperties>
</file>