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5" yWindow="3030" windowWidth="13605" windowHeight="12660" activeTab="0"/>
  </bookViews>
  <sheets>
    <sheet name="2-2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<sst xmlns="http://schemas.openxmlformats.org/spreadsheetml/2006/main" count="113" uniqueCount="65">
  <si>
    <t>02</t>
  </si>
  <si>
    <t>01</t>
  </si>
  <si>
    <t>03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</si>
  <si>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</si>
  <si>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</si>
  <si>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</si>
  <si>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</si>
  <si>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</si>
  <si>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</si>
  <si>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</si>
  <si>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08</t>
  </si>
  <si>
    <t>Другие вопросы в области национальной экономики</t>
  </si>
  <si>
    <t>11</t>
  </si>
  <si>
    <t>05</t>
  </si>
  <si>
    <t>Коммунальное хозяйство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</si>
  <si>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</si>
  <si>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</si>
  <si>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</si>
  <si>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Резервные фонды</t>
  </si>
  <si>
    <t>Благоустройство</t>
  </si>
  <si>
    <t>Другие вопросы в области жилищно-коммунального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</si>
  <si>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</si>
  <si>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</si>
  <si>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</si>
  <si>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</si>
  <si>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</si>
  <si>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и муниципального долга</t>
  </si>
  <si>
    <t>Периодическая печать и издательства</t>
  </si>
  <si>
    <t>Дорожное хозяйство (дорожные фонды)</t>
  </si>
  <si>
    <t>Другие вопросы в области социальной политики</t>
  </si>
  <si>
    <t>Судебная система</t>
  </si>
  <si>
    <t>Охрана семьи и детства</t>
  </si>
  <si>
    <t xml:space="preserve">Сведения об исполнении  бюджета муниципального образования </t>
  </si>
  <si>
    <t>в сравнении с запланированными значениями на соответствующий период</t>
  </si>
  <si>
    <t xml:space="preserve">"Городской округ "Город Нарьян-Мар"  по расходам в разрезе разделов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</si>
  <si>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</si>
  <si>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</si>
  <si>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</si>
  <si>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Молодежная политика</t>
  </si>
  <si>
    <t>Международные отношения и международное сотрудничество</t>
  </si>
  <si>
    <t>Наименование</t>
  </si>
  <si>
    <t>Код раздела</t>
  </si>
  <si>
    <t>Код подраздела</t>
  </si>
  <si>
    <t>1</t>
  </si>
  <si>
    <t>2</t>
  </si>
  <si>
    <t>3</t>
  </si>
  <si>
    <t>4</t>
  </si>
  <si>
    <t>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</si>
  <si>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</si>
  <si>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</si>
  <si>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</si>
  <si>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</si>
  <si>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</si>
  <si>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</si>
  <si>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</si>
  <si>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</si>
  <si>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ОБРАЗОВАНИЕ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</si>
  <si>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</si>
  <si>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</si>
  <si>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</si>
  <si>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Итого:</t>
  </si>
  <si>
    <t>Плановые показатели на полугодие        2022 года</t>
  </si>
  <si>
    <t>Исполнено за полугодие 2022 года</t>
  </si>
  <si>
    <t>руб.</t>
  </si>
  <si>
    <t>и подразделов классификации расходов за полугодие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</si>
</sst>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#0.00"/>
  </numFmts>
  <fonts count="52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indexed="63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shrinkToFit="1"/>
      <protection/>
    </xf>
    <xf numFmtId="186" fontId="30" fillId="20" borderId="2">
      <alignment horizontal="right" shrinkToFit="1"/>
      <protection/>
    </xf>
    <xf numFmtId="0" fontId="30" fillId="21" borderId="3">
      <alignment horizontal="left" vertical="top" wrapText="1"/>
      <protection/>
    </xf>
    <xf numFmtId="49" fontId="30" fillId="21" borderId="4">
      <alignment horizontal="center" vertical="top" wrapText="1" shrinkToFit="1"/>
      <protection/>
    </xf>
    <xf numFmtId="4" fontId="30" fillId="21" borderId="4">
      <alignment horizontal="right" vertical="top" wrapText="1" shrinkToFit="1"/>
      <protection/>
    </xf>
    <xf numFmtId="186" fontId="30" fillId="21" borderId="5">
      <alignment horizontal="right" vertical="top" shrinkToFit="1"/>
      <protection/>
    </xf>
    <xf numFmtId="0" fontId="31" fillId="22" borderId="6">
      <alignment horizontal="left" vertical="top" wrapText="1"/>
      <protection/>
    </xf>
    <xf numFmtId="49" fontId="31" fillId="22" borderId="7">
      <alignment horizontal="center" vertical="top" shrinkToFit="1"/>
      <protection/>
    </xf>
    <xf numFmtId="4" fontId="31" fillId="22" borderId="7">
      <alignment horizontal="right" vertical="top" shrinkToFit="1"/>
      <protection/>
    </xf>
    <xf numFmtId="186" fontId="31" fillId="22" borderId="8">
      <alignment horizontal="right" vertical="top" shrinkToFit="1"/>
      <protection/>
    </xf>
    <xf numFmtId="0" fontId="31" fillId="23" borderId="9">
      <alignment horizontal="left" vertical="top" wrapText="1"/>
      <protection/>
    </xf>
    <xf numFmtId="49" fontId="31" fillId="23" borderId="10">
      <alignment horizontal="center" vertical="top" shrinkToFit="1"/>
      <protection/>
    </xf>
    <xf numFmtId="4" fontId="31" fillId="23" borderId="10">
      <alignment horizontal="right" vertical="top" shrinkToFit="1"/>
      <protection/>
    </xf>
    <xf numFmtId="186" fontId="31" fillId="23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9" fontId="33" fillId="0" borderId="10">
      <alignment horizontal="center" vertical="top" shrinkToFit="1"/>
      <protection/>
    </xf>
    <xf numFmtId="4" fontId="33" fillId="0" borderId="10">
      <alignment horizontal="right" vertical="top" shrinkToFit="1"/>
      <protection/>
    </xf>
    <xf numFmtId="186" fontId="33" fillId="0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9" fontId="33" fillId="0" borderId="10">
      <alignment horizontal="center" vertical="top" shrinkToFit="1"/>
      <protection/>
    </xf>
    <xf numFmtId="4" fontId="33" fillId="0" borderId="10">
      <alignment horizontal="right" vertical="top" shrinkToFit="1"/>
      <protection/>
    </xf>
    <xf numFmtId="186" fontId="33" fillId="0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9" fontId="33" fillId="0" borderId="10">
      <alignment horizontal="center" vertical="top" shrinkToFit="1"/>
      <protection/>
    </xf>
    <xf numFmtId="4" fontId="33" fillId="0" borderId="10">
      <alignment horizontal="right" vertical="top" shrinkToFit="1"/>
      <protection/>
    </xf>
    <xf numFmtId="186" fontId="33" fillId="0" borderId="11">
      <alignment horizontal="right" vertical="top" shrinkToFit="1"/>
      <protection/>
    </xf>
    <xf numFmtId="0" fontId="33" fillId="0" borderId="0">
      <alignment horizontal="right" vertical="top" wrapText="1"/>
      <protection/>
    </xf>
    <xf numFmtId="49" fontId="31" fillId="0" borderId="12">
      <alignment horizontal="center" vertical="center" wrapText="1"/>
      <protection/>
    </xf>
    <xf numFmtId="49" fontId="31" fillId="0" borderId="13">
      <alignment horizontal="center" vertical="center" wrapText="1"/>
      <protection/>
    </xf>
    <xf numFmtId="0" fontId="33" fillId="0" borderId="0">
      <alignment horizontal="left" vertical="top" wrapText="1"/>
      <protection/>
    </xf>
    <xf numFmtId="0" fontId="34" fillId="0" borderId="0">
      <alignment horizontal="center" vertical="top" wrapText="1"/>
      <protection/>
    </xf>
    <xf numFmtId="49" fontId="31" fillId="0" borderId="14">
      <alignment horizontal="center" vertical="center" wrapText="1"/>
      <protection/>
    </xf>
    <xf numFmtId="49" fontId="31" fillId="0" borderId="15">
      <alignment horizontal="center" vertical="center" wrapText="1"/>
      <protection/>
    </xf>
    <xf numFmtId="0" fontId="33" fillId="0" borderId="16">
      <alignment/>
      <protection/>
    </xf>
    <xf numFmtId="0" fontId="30" fillId="20" borderId="1">
      <alignment/>
      <protection/>
    </xf>
    <xf numFmtId="0" fontId="30" fillId="20" borderId="17">
      <alignment/>
      <protection/>
    </xf>
    <xf numFmtId="4" fontId="35" fillId="24" borderId="18">
      <alignment horizontal="right" vertical="top" shrinkToFit="1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19" applyNumberFormat="0" applyAlignment="0" applyProtection="0"/>
    <xf numFmtId="0" fontId="37" fillId="32" borderId="20" applyNumberFormat="0" applyAlignment="0" applyProtection="0"/>
    <xf numFmtId="0" fontId="38" fillId="32" borderId="19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3" fillId="33" borderId="25" applyNumberFormat="0" applyAlignment="0" applyProtection="0"/>
    <xf numFmtId="0" fontId="44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6" borderId="26" applyNumberFormat="0" applyFont="0" applyAlignment="0" applyProtection="0"/>
    <xf numFmtId="9" fontId="0" fillId="0" borderId="0" applyFont="0" applyFill="0" applyBorder="0" applyAlignment="0" applyProtection="0"/>
    <xf numFmtId="0" fontId="48" fillId="0" borderId="27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4" fillId="0" borderId="0" xfId="63" applyNumberFormat="1" applyProtection="1">
      <alignment horizontal="center" vertical="top" wrapText="1"/>
      <protection/>
    </xf>
    <xf numFmtId="0" fontId="34" fillId="0" borderId="0" xfId="63">
      <alignment horizontal="center" vertical="top" wrapText="1"/>
      <protection/>
    </xf>
    <xf numFmtId="0" fontId="33" fillId="0" borderId="0" xfId="59" applyNumberFormat="1" applyProtection="1">
      <alignment horizontal="right" vertical="top" wrapText="1"/>
      <protection/>
    </xf>
    <xf numFmtId="0" fontId="33" fillId="0" borderId="0" xfId="59">
      <alignment horizontal="right" vertical="top" wrapText="1"/>
      <protection/>
    </xf>
    <xf numFmtId="0" fontId="33" fillId="0" borderId="0" xfId="62" applyNumberFormat="1" applyProtection="1">
      <alignment horizontal="left" vertical="top" wrapText="1"/>
      <protection/>
    </xf>
    <xf numFmtId="0" fontId="33" fillId="0" borderId="0" xfId="62">
      <alignment horizontal="left" vertical="top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wrapText="1"/>
    </xf>
    <xf numFmtId="0" fontId="33" fillId="0" borderId="0" xfId="66" applyNumberFormat="1" applyBorder="1" applyProtection="1">
      <alignment/>
      <protection/>
    </xf>
    <xf numFmtId="49" fontId="33" fillId="0" borderId="28" xfId="65" applyNumberFormat="1" applyFont="1" applyBorder="1" applyProtection="1">
      <alignment horizontal="center" vertical="center" wrapText="1"/>
      <protection/>
    </xf>
    <xf numFmtId="49" fontId="33" fillId="0" borderId="28" xfId="64" applyNumberFormat="1" applyFont="1" applyBorder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49" fontId="33" fillId="0" borderId="28" xfId="61" applyNumberFormat="1" applyFont="1" applyBorder="1" applyProtection="1">
      <alignment horizontal="center" vertical="center" wrapText="1"/>
      <protection/>
    </xf>
    <xf numFmtId="49" fontId="33" fillId="0" borderId="28" xfId="60" applyNumberFormat="1" applyFont="1" applyBorder="1" applyProtection="1">
      <alignment horizontal="center" vertical="center" wrapText="1"/>
      <protection/>
    </xf>
    <xf numFmtId="0" fontId="51" fillId="38" borderId="28" xfId="35" applyNumberFormat="1" applyFont="1" applyFill="1" applyBorder="1" applyProtection="1">
      <alignment horizontal="left" vertical="top" wrapText="1"/>
      <protection/>
    </xf>
    <xf numFmtId="49" fontId="51" fillId="38" borderId="28" xfId="36" applyNumberFormat="1" applyFont="1" applyFill="1" applyBorder="1" applyAlignment="1" applyProtection="1">
      <alignment horizontal="center" vertical="top" shrinkToFit="1"/>
      <protection/>
    </xf>
    <xf numFmtId="4" fontId="51" fillId="38" borderId="28" xfId="37" applyNumberFormat="1" applyFont="1" applyFill="1" applyBorder="1" applyAlignment="1" applyProtection="1">
      <alignment horizontal="right" vertical="top" shrinkToFit="1"/>
      <protection/>
    </xf>
    <xf numFmtId="0" fontId="33" fillId="38" borderId="28" xfId="39" applyNumberFormat="1" applyFont="1" applyFill="1" applyBorder="1" applyProtection="1">
      <alignment horizontal="left" vertical="top" wrapText="1"/>
      <protection/>
    </xf>
    <xf numFmtId="49" fontId="33" fillId="38" borderId="28" xfId="40" applyNumberFormat="1" applyFont="1" applyFill="1" applyBorder="1" applyProtection="1">
      <alignment horizontal="center" vertical="top" shrinkToFit="1"/>
      <protection/>
    </xf>
    <xf numFmtId="4" fontId="33" fillId="38" borderId="28" xfId="41" applyNumberFormat="1" applyFont="1" applyFill="1" applyBorder="1" applyProtection="1">
      <alignment horizontal="right" vertical="top" shrinkToFit="1"/>
      <protection/>
    </xf>
    <xf numFmtId="0" fontId="51" fillId="38" borderId="28" xfId="68" applyNumberFormat="1" applyFont="1" applyFill="1" applyBorder="1" applyProtection="1">
      <alignment/>
      <protection/>
    </xf>
    <xf numFmtId="0" fontId="51" fillId="38" borderId="28" xfId="67" applyNumberFormat="1" applyFont="1" applyFill="1" applyBorder="1" applyProtection="1">
      <alignment/>
      <protection/>
    </xf>
    <xf numFmtId="4" fontId="51" fillId="38" borderId="28" xfId="33" applyNumberFormat="1" applyFont="1" applyFill="1" applyBorder="1" applyProtection="1">
      <alignment horizontal="right" shrinkToFit="1"/>
      <protection/>
    </xf>
    <xf numFmtId="4" fontId="33" fillId="38" borderId="18" xfId="69" applyNumberFormat="1" applyFont="1" applyFill="1" applyProtection="1">
      <alignment horizontal="right" vertical="top" shrinkToFi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ex76" xfId="51"/>
    <cellStyle name="ex77" xfId="52"/>
    <cellStyle name="ex78" xfId="53"/>
    <cellStyle name="ex79" xfId="54"/>
    <cellStyle name="ex80" xfId="55"/>
    <cellStyle name="ex81" xfId="56"/>
    <cellStyle name="ex82" xfId="57"/>
    <cellStyle name="ex83" xfId="58"/>
    <cellStyle name="st57" xfId="59"/>
    <cellStyle name="xl_bot_header" xfId="60"/>
    <cellStyle name="xl_bot_left_header" xfId="61"/>
    <cellStyle name="xl_footer" xfId="62"/>
    <cellStyle name="xl_header" xfId="63"/>
    <cellStyle name="xl_top_header" xfId="64"/>
    <cellStyle name="xl_top_left_header" xfId="65"/>
    <cellStyle name="xl_total_bot" xfId="66"/>
    <cellStyle name="xl_total_center" xfId="67"/>
    <cellStyle name="xl_total_left" xfId="68"/>
    <cellStyle name="xl38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6">
      <selection activeCell="A4" sqref="A4:E4"/>
    </sheetView>
  </sheetViews>
  <sheetFormatPr defaultColWidth="9.140625" defaultRowHeight="12.75"/>
  <cols>
    <col min="1" max="1" width="40.57421875" style="12" customWidth="1"/>
    <col min="2" max="2" width="8.8515625" style="12" customWidth="1"/>
    <col min="3" max="3" width="7.57421875" style="12" customWidth="1"/>
    <col min="4" max="5" width="17.7109375" style="12" customWidth="1"/>
  </cols>
  <sheetData>
    <row r="1" spans="1:8" s="1" customFormat="1" ht="13.5">
      <c r="A1" s="4" t="s">
        <v>32</v>
      </c>
      <c r="B1" s="5"/>
      <c r="C1" s="5"/>
      <c r="D1" s="5"/>
      <c r="E1" s="5"/>
      <c r="F1" s="3"/>
      <c r="G1" s="3"/>
      <c r="H1" s="3"/>
    </row>
    <row r="2" spans="1:8" s="1" customFormat="1" ht="15">
      <c r="A2" s="4" t="s">
        <v>34</v>
      </c>
      <c r="B2" s="13"/>
      <c r="C2" s="13"/>
      <c r="D2" s="13"/>
      <c r="E2" s="13"/>
      <c r="F2" s="2"/>
      <c r="G2" s="2"/>
      <c r="H2" s="2"/>
    </row>
    <row r="3" spans="1:8" s="1" customFormat="1" ht="15">
      <c r="A3" s="4" t="s">
        <v>64</v>
      </c>
      <c r="B3" s="13"/>
      <c r="C3" s="13"/>
      <c r="D3" s="13"/>
      <c r="E3" s="13"/>
      <c r="F3" s="2"/>
      <c r="G3" s="2"/>
      <c r="H3" s="2"/>
    </row>
    <row r="4" spans="1:8" s="1" customFormat="1" ht="15">
      <c r="A4" s="4" t="s">
        <v>33</v>
      </c>
      <c r="B4" s="13"/>
      <c r="C4" s="13"/>
      <c r="D4" s="13"/>
      <c r="E4" s="13"/>
      <c r="F4" s="2"/>
      <c r="G4" s="2"/>
      <c r="H4" s="2"/>
    </row>
    <row r="5" spans="1:5" ht="15.75">
      <c r="A5" s="6"/>
      <c r="B5" s="7"/>
      <c r="C5" s="7"/>
      <c r="D5" s="7"/>
      <c r="E5" s="7"/>
    </row>
    <row r="6" spans="1:5" ht="12.75">
      <c r="A6" s="8" t="s">
        <v>63</v>
      </c>
      <c r="B6" s="9"/>
      <c r="C6" s="9"/>
      <c r="D6" s="9"/>
      <c r="E6" s="9"/>
    </row>
    <row r="7" spans="1:5" ht="52.5" customHeight="1">
      <c r="A7" s="15" t="s">
        <v>40</v>
      </c>
      <c r="B7" s="16" t="s">
        <v>41</v>
      </c>
      <c r="C7" s="16" t="s">
        <v>42</v>
      </c>
      <c r="D7" s="17" t="s">
        <v>61</v>
      </c>
      <c r="E7" s="17" t="s">
        <v>62</v>
      </c>
    </row>
    <row r="8" spans="1:5" ht="12.75">
      <c r="A8" s="18" t="s">
        <v>43</v>
      </c>
      <c r="B8" s="19" t="s">
        <v>44</v>
      </c>
      <c r="C8" s="19" t="s">
        <v>45</v>
      </c>
      <c r="D8" s="19" t="s">
        <v>46</v>
      </c>
      <c r="E8" s="19" t="s">
        <v>47</v>
      </c>
    </row>
    <row r="9" spans="1:5" ht="28.5">
      <c r="A9" s="20" t="s">
        <v>48</v>
      </c>
      <c r="B9" s="21" t="s">
        <v>1</v>
      </c>
      <c r="C9" s="21"/>
      <c r="D9" s="22">
        <f>SUM(D10:D17)</f>
        <v>131839130.55</v>
      </c>
      <c r="E9" s="22">
        <v>119245942.45</v>
      </c>
    </row>
    <row r="10" spans="1:5" ht="38.25">
      <c r="A10" s="23" t="s">
        <v>49</v>
      </c>
      <c r="B10" s="24" t="s">
        <v>1</v>
      </c>
      <c r="C10" s="24" t="s">
        <v>0</v>
      </c>
      <c r="D10" s="29">
        <v>4978000</v>
      </c>
      <c r="E10" s="25">
        <v>3991491.12</v>
      </c>
    </row>
    <row r="11" spans="1:5" ht="63.75">
      <c r="A11" s="23" t="s">
        <v>50</v>
      </c>
      <c r="B11" s="24" t="s">
        <v>1</v>
      </c>
      <c r="C11" s="24" t="s">
        <v>2</v>
      </c>
      <c r="D11" s="29">
        <v>17159569.59</v>
      </c>
      <c r="E11" s="25">
        <v>16115714.14</v>
      </c>
    </row>
    <row r="12" spans="1:5" ht="63.75">
      <c r="A12" s="23" t="s">
        <v>51</v>
      </c>
      <c r="B12" s="24" t="s">
        <v>1</v>
      </c>
      <c r="C12" s="24" t="s">
        <v>3</v>
      </c>
      <c r="D12" s="29">
        <v>73576302.16</v>
      </c>
      <c r="E12" s="25">
        <v>71647112.1</v>
      </c>
    </row>
    <row r="13" spans="1:5" ht="12.75">
      <c r="A13" s="23" t="s">
        <v>30</v>
      </c>
      <c r="B13" s="24" t="s">
        <v>1</v>
      </c>
      <c r="C13" s="24" t="s">
        <v>13</v>
      </c>
      <c r="D13" s="29">
        <v>227900</v>
      </c>
      <c r="E13" s="25">
        <v>122510</v>
      </c>
    </row>
    <row r="14" spans="1:5" ht="51">
      <c r="A14" s="23" t="s">
        <v>21</v>
      </c>
      <c r="B14" s="24" t="s">
        <v>1</v>
      </c>
      <c r="C14" s="24" t="s">
        <v>4</v>
      </c>
      <c r="D14" s="29">
        <v>22525599.35</v>
      </c>
      <c r="E14" s="25">
        <v>19182817.09</v>
      </c>
    </row>
    <row r="15" spans="1:5" ht="25.5">
      <c r="A15" s="23" t="s">
        <v>39</v>
      </c>
      <c r="B15" s="24" t="s">
        <v>1</v>
      </c>
      <c r="C15" s="24" t="s">
        <v>10</v>
      </c>
      <c r="D15" s="29">
        <v>232725</v>
      </c>
      <c r="E15" s="25">
        <v>214534.5</v>
      </c>
    </row>
    <row r="16" spans="1:5" ht="12.75">
      <c r="A16" s="23" t="s">
        <v>18</v>
      </c>
      <c r="B16" s="24" t="s">
        <v>1</v>
      </c>
      <c r="C16" s="24" t="s">
        <v>12</v>
      </c>
      <c r="D16" s="29">
        <v>3158202.55</v>
      </c>
      <c r="E16" s="25">
        <v>0</v>
      </c>
    </row>
    <row r="17" spans="1:5" ht="12.75">
      <c r="A17" s="23" t="s">
        <v>7</v>
      </c>
      <c r="B17" s="24" t="s">
        <v>1</v>
      </c>
      <c r="C17" s="24" t="s">
        <v>22</v>
      </c>
      <c r="D17" s="29">
        <v>9980831.9</v>
      </c>
      <c r="E17" s="25">
        <v>7971763.5</v>
      </c>
    </row>
    <row r="18" spans="1:5" ht="42.75">
      <c r="A18" s="20" t="s">
        <v>52</v>
      </c>
      <c r="B18" s="21" t="s">
        <v>2</v>
      </c>
      <c r="C18" s="21"/>
      <c r="D18" s="22">
        <f>SUM(D19:D21)</f>
        <v>2067547.54</v>
      </c>
      <c r="E18" s="22">
        <v>1394192.5</v>
      </c>
    </row>
    <row r="19" spans="1:5" ht="12.75">
      <c r="A19" s="23" t="s">
        <v>35</v>
      </c>
      <c r="B19" s="24" t="s">
        <v>2</v>
      </c>
      <c r="C19" s="24" t="s">
        <v>8</v>
      </c>
      <c r="D19" s="29">
        <v>264110</v>
      </c>
      <c r="E19" s="25">
        <v>249940</v>
      </c>
    </row>
    <row r="20" spans="1:5" ht="51">
      <c r="A20" s="23" t="s">
        <v>36</v>
      </c>
      <c r="B20" s="24" t="s">
        <v>2</v>
      </c>
      <c r="C20" s="24" t="s">
        <v>9</v>
      </c>
      <c r="D20" s="29">
        <v>1559137.54</v>
      </c>
      <c r="E20" s="25">
        <v>1040277.5</v>
      </c>
    </row>
    <row r="21" spans="1:5" ht="38.25">
      <c r="A21" s="23" t="s">
        <v>25</v>
      </c>
      <c r="B21" s="24" t="s">
        <v>2</v>
      </c>
      <c r="C21" s="24" t="s">
        <v>24</v>
      </c>
      <c r="D21" s="29">
        <v>244300</v>
      </c>
      <c r="E21" s="25">
        <v>103975</v>
      </c>
    </row>
    <row r="22" spans="1:5" ht="14.25">
      <c r="A22" s="20" t="s">
        <v>53</v>
      </c>
      <c r="B22" s="21" t="s">
        <v>3</v>
      </c>
      <c r="C22" s="21"/>
      <c r="D22" s="22">
        <f>SUM(D23:D25)</f>
        <v>127199795.5</v>
      </c>
      <c r="E22" s="22">
        <v>122714433.36</v>
      </c>
    </row>
    <row r="23" spans="1:5" ht="12.75">
      <c r="A23" s="23" t="s">
        <v>23</v>
      </c>
      <c r="B23" s="24" t="s">
        <v>3</v>
      </c>
      <c r="C23" s="24" t="s">
        <v>10</v>
      </c>
      <c r="D23" s="29">
        <v>26231700</v>
      </c>
      <c r="E23" s="25">
        <v>26186749.19</v>
      </c>
    </row>
    <row r="24" spans="1:5" ht="12.75">
      <c r="A24" s="23" t="s">
        <v>28</v>
      </c>
      <c r="B24" s="24" t="s">
        <v>3</v>
      </c>
      <c r="C24" s="24" t="s">
        <v>8</v>
      </c>
      <c r="D24" s="29">
        <v>97920057.9</v>
      </c>
      <c r="E24" s="25">
        <v>93754368.29</v>
      </c>
    </row>
    <row r="25" spans="1:5" ht="25.5">
      <c r="A25" s="23" t="s">
        <v>11</v>
      </c>
      <c r="B25" s="24" t="s">
        <v>3</v>
      </c>
      <c r="C25" s="24" t="s">
        <v>6</v>
      </c>
      <c r="D25" s="29">
        <v>3048037.6</v>
      </c>
      <c r="E25" s="25">
        <v>2773315.88</v>
      </c>
    </row>
    <row r="26" spans="1:5" ht="28.5">
      <c r="A26" s="20" t="s">
        <v>54</v>
      </c>
      <c r="B26" s="21" t="s">
        <v>13</v>
      </c>
      <c r="C26" s="21"/>
      <c r="D26" s="22">
        <f>SUM(D27:D30)</f>
        <v>152374574.25</v>
      </c>
      <c r="E26" s="22">
        <v>104519515.96</v>
      </c>
    </row>
    <row r="27" spans="1:5" ht="12.75">
      <c r="A27" s="23" t="s">
        <v>55</v>
      </c>
      <c r="B27" s="24" t="s">
        <v>13</v>
      </c>
      <c r="C27" s="24" t="s">
        <v>1</v>
      </c>
      <c r="D27" s="29">
        <v>39163500</v>
      </c>
      <c r="E27" s="25">
        <v>3445221.8</v>
      </c>
    </row>
    <row r="28" spans="1:5" ht="12.75">
      <c r="A28" s="23" t="s">
        <v>14</v>
      </c>
      <c r="B28" s="24" t="s">
        <v>13</v>
      </c>
      <c r="C28" s="24" t="s">
        <v>0</v>
      </c>
      <c r="D28" s="29">
        <v>18070276</v>
      </c>
      <c r="E28" s="25">
        <v>16130872.31</v>
      </c>
    </row>
    <row r="29" spans="1:5" ht="12.75">
      <c r="A29" s="23" t="s">
        <v>19</v>
      </c>
      <c r="B29" s="24" t="s">
        <v>13</v>
      </c>
      <c r="C29" s="24" t="s">
        <v>2</v>
      </c>
      <c r="D29" s="29">
        <v>14953135.6</v>
      </c>
      <c r="E29" s="25">
        <v>6793157.08</v>
      </c>
    </row>
    <row r="30" spans="1:5" ht="25.5">
      <c r="A30" s="23" t="s">
        <v>20</v>
      </c>
      <c r="B30" s="24" t="s">
        <v>13</v>
      </c>
      <c r="C30" s="24" t="s">
        <v>13</v>
      </c>
      <c r="D30" s="29">
        <v>80187662.65</v>
      </c>
      <c r="E30" s="25">
        <v>78150264.77</v>
      </c>
    </row>
    <row r="31" spans="1:5" ht="14.25">
      <c r="A31" s="20" t="s">
        <v>56</v>
      </c>
      <c r="B31" s="21" t="s">
        <v>5</v>
      </c>
      <c r="C31" s="21"/>
      <c r="D31" s="22">
        <f>SUM(D32:D34)</f>
        <v>2475099.3</v>
      </c>
      <c r="E31" s="22">
        <v>1775701.16</v>
      </c>
    </row>
    <row r="32" spans="1:5" ht="25.5">
      <c r="A32" s="23" t="s">
        <v>37</v>
      </c>
      <c r="B32" s="24" t="s">
        <v>5</v>
      </c>
      <c r="C32" s="24" t="s">
        <v>13</v>
      </c>
      <c r="D32" s="29">
        <v>463764.3</v>
      </c>
      <c r="E32" s="25">
        <v>227610</v>
      </c>
    </row>
    <row r="33" spans="1:5" ht="12.75">
      <c r="A33" s="23" t="s">
        <v>38</v>
      </c>
      <c r="B33" s="24" t="s">
        <v>5</v>
      </c>
      <c r="C33" s="24" t="s">
        <v>5</v>
      </c>
      <c r="D33" s="29">
        <v>292035</v>
      </c>
      <c r="E33" s="25">
        <v>49400</v>
      </c>
    </row>
    <row r="34" spans="1:5" ht="12.75">
      <c r="A34" s="23" t="s">
        <v>15</v>
      </c>
      <c r="B34" s="24" t="s">
        <v>5</v>
      </c>
      <c r="C34" s="24" t="s">
        <v>8</v>
      </c>
      <c r="D34" s="29">
        <v>1719300</v>
      </c>
      <c r="E34" s="25">
        <v>1498691.16</v>
      </c>
    </row>
    <row r="35" spans="1:5" ht="14.25">
      <c r="A35" s="20" t="s">
        <v>57</v>
      </c>
      <c r="B35" s="21" t="s">
        <v>9</v>
      </c>
      <c r="C35" s="21"/>
      <c r="D35" s="22">
        <f>SUM(D36:D39)</f>
        <v>35243650.01</v>
      </c>
      <c r="E35" s="22">
        <v>34540171.42</v>
      </c>
    </row>
    <row r="36" spans="1:5" ht="12.75">
      <c r="A36" s="23" t="s">
        <v>16</v>
      </c>
      <c r="B36" s="24" t="s">
        <v>9</v>
      </c>
      <c r="C36" s="24" t="s">
        <v>1</v>
      </c>
      <c r="D36" s="29">
        <v>18582680</v>
      </c>
      <c r="E36" s="25">
        <v>18575777.82</v>
      </c>
    </row>
    <row r="37" spans="1:5" ht="12.75">
      <c r="A37" s="23" t="s">
        <v>17</v>
      </c>
      <c r="B37" s="24" t="s">
        <v>9</v>
      </c>
      <c r="C37" s="24" t="s">
        <v>2</v>
      </c>
      <c r="D37" s="29">
        <v>3499070.01</v>
      </c>
      <c r="E37" s="25">
        <v>3021862.6</v>
      </c>
    </row>
    <row r="38" spans="1:5" ht="12.75">
      <c r="A38" s="23" t="s">
        <v>31</v>
      </c>
      <c r="B38" s="24" t="s">
        <v>9</v>
      </c>
      <c r="C38" s="24" t="s">
        <v>3</v>
      </c>
      <c r="D38" s="29">
        <v>13161900</v>
      </c>
      <c r="E38" s="25">
        <v>12942531</v>
      </c>
    </row>
    <row r="39" spans="1:5" ht="25.5">
      <c r="A39" s="23" t="s">
        <v>29</v>
      </c>
      <c r="B39" s="24" t="s">
        <v>9</v>
      </c>
      <c r="C39" s="24" t="s">
        <v>4</v>
      </c>
      <c r="D39" s="29">
        <v>0</v>
      </c>
      <c r="E39" s="25">
        <v>0</v>
      </c>
    </row>
    <row r="40" spans="1:5" ht="28.5">
      <c r="A40" s="20" t="s">
        <v>58</v>
      </c>
      <c r="B40" s="21" t="s">
        <v>6</v>
      </c>
      <c r="C40" s="21"/>
      <c r="D40" s="22">
        <f>SUM(D41)</f>
        <v>133950</v>
      </c>
      <c r="E40" s="22">
        <v>133867.36</v>
      </c>
    </row>
    <row r="41" spans="1:5" ht="12.75">
      <c r="A41" s="23" t="s">
        <v>27</v>
      </c>
      <c r="B41" s="24" t="s">
        <v>6</v>
      </c>
      <c r="C41" s="24" t="s">
        <v>0</v>
      </c>
      <c r="D41" s="29">
        <v>133950</v>
      </c>
      <c r="E41" s="25">
        <v>133867.36</v>
      </c>
    </row>
    <row r="42" spans="1:5" ht="42.75">
      <c r="A42" s="20" t="s">
        <v>59</v>
      </c>
      <c r="B42" s="21" t="s">
        <v>22</v>
      </c>
      <c r="C42" s="21"/>
      <c r="D42" s="22">
        <f>SUM(D43)</f>
        <v>769742.58</v>
      </c>
      <c r="E42" s="22">
        <v>769742.58</v>
      </c>
    </row>
    <row r="43" spans="1:5" ht="25.5">
      <c r="A43" s="23" t="s">
        <v>26</v>
      </c>
      <c r="B43" s="24" t="s">
        <v>22</v>
      </c>
      <c r="C43" s="24" t="s">
        <v>1</v>
      </c>
      <c r="D43" s="29">
        <v>769742.58</v>
      </c>
      <c r="E43" s="25">
        <v>769742.58</v>
      </c>
    </row>
    <row r="44" spans="1:5" ht="14.25">
      <c r="A44" s="26" t="s">
        <v>60</v>
      </c>
      <c r="B44" s="27"/>
      <c r="C44" s="27"/>
      <c r="D44" s="28">
        <f>D9+D18+D22+D26+D31+D35+D40+D42</f>
        <v>452103489.73</v>
      </c>
      <c r="E44" s="28">
        <v>385093566.79</v>
      </c>
    </row>
    <row r="45" spans="1:5" ht="12.75">
      <c r="A45" s="14"/>
      <c r="B45" s="14"/>
      <c r="C45" s="14"/>
      <c r="D45" s="14"/>
      <c r="E45" s="14"/>
    </row>
    <row r="46" spans="1:5" ht="12.75">
      <c r="A46" s="10"/>
      <c r="B46" s="11"/>
      <c r="C46" s="11"/>
      <c r="D46" s="11"/>
      <c r="E46" s="11"/>
    </row>
  </sheetData>
  <sheetProtection/>
  <mergeCells count="7">
    <mergeCell ref="A5:E5"/>
    <mergeCell ref="A6:E6"/>
    <mergeCell ref="A46:E46"/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2020-12-01T10:33:06Z</cp:lastPrinted>
  <dcterms:created xsi:type="dcterms:W3CDTF">1996-10-08T23:32:33Z</dcterms:created>
  <dcterms:modified xsi:type="dcterms:W3CDTF">2022-07-28T15:03:06Z</dcterms:modified>
  <cp:category/>
  <cp:version/>
  <cp:contentType/>
  <cp:contentStatus/>
</cp:coreProperties>
</file>