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Отдел предпр\Реестр СМиСП\2026\"/>
    </mc:Choice>
  </mc:AlternateContent>
  <bookViews>
    <workbookView xWindow="0" yWindow="0" windowWidth="13440" windowHeight="8850" tabRatio="795"/>
  </bookViews>
  <sheets>
    <sheet name="Реестр 2026" sheetId="14" r:id="rId1"/>
    <sheet name="Реестр 2025" sheetId="13" r:id="rId2"/>
    <sheet name="Реестр 2024" sheetId="12" r:id="rId3"/>
    <sheet name="Реестр 2023" sheetId="11" r:id="rId4"/>
    <sheet name="Реестр до 2022" sheetId="10" r:id="rId5"/>
  </sheets>
  <definedNames>
    <definedName name="_xlnm._FilterDatabase" localSheetId="3" hidden="1">'Реестр 2023'!$A$6:$K$73</definedName>
    <definedName name="_xlnm._FilterDatabase" localSheetId="4" hidden="1">'Реестр до 2022'!$A$170:$M$410</definedName>
    <definedName name="_xlnm.Print_Area" localSheetId="3">'Реестр 2023'!$A$1:$K$76</definedName>
    <definedName name="_xlnm.Print_Area" localSheetId="1">'Реестр 2025'!$A$1:$K$49</definedName>
    <definedName name="_xlnm.Print_Area" localSheetId="0">'Реестр 2026'!$A$1:$K$28</definedName>
    <definedName name="_xlnm.Print_Area" localSheetId="4">'Реестр до 2022'!$A$161:$L$489</definedName>
  </definedNames>
  <calcPr calcId="152511"/>
</workbook>
</file>

<file path=xl/calcChain.xml><?xml version="1.0" encoding="utf-8"?>
<calcChain xmlns="http://schemas.openxmlformats.org/spreadsheetml/2006/main">
  <c r="H57" i="12" l="1"/>
  <c r="H73" i="11" l="1"/>
  <c r="A209" i="10" l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6" i="10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141" i="10" l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71" i="10" s="1"/>
  <c r="A172" i="10" s="1"/>
  <c r="A173" i="10" s="1"/>
  <c r="A174" i="10" s="1"/>
  <c r="A175" i="10" s="1"/>
  <c r="A176" i="10" s="1"/>
  <c r="A129" i="10"/>
  <c r="A130" i="10" s="1"/>
  <c r="A131" i="10" s="1"/>
  <c r="A108" i="10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J83" i="10"/>
  <c r="J82" i="10"/>
  <c r="J75" i="10"/>
  <c r="J66" i="10"/>
  <c r="J29" i="10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6" i="10"/>
</calcChain>
</file>

<file path=xl/sharedStrings.xml><?xml version="1.0" encoding="utf-8"?>
<sst xmlns="http://schemas.openxmlformats.org/spreadsheetml/2006/main" count="3846" uniqueCount="1378">
  <si>
    <t>Распоряжение от 16.07.2018 № 635-р
Соглашение от 22.05.2018 № 10</t>
  </si>
  <si>
    <t>Распоряжение от 25.05.2018 № 464-р
Соглашение от 22.05.2018 № 11</t>
  </si>
  <si>
    <t>Индивидуальный предприниматель Корепанова Ольга Алексеевна</t>
  </si>
  <si>
    <t>166000 Ненецкий АО, г. Нарьян-Мар, ул. Швецова, д. 1, кв. 72</t>
  </si>
  <si>
    <t>Распоряжение от 28.06.2018 № 586-р
Соглашение от 22.05.2018 № 11</t>
  </si>
  <si>
    <t>Распоряжение от 29.06.2018 № 589-р
Соглашение от 28.06.2018 № 12</t>
  </si>
  <si>
    <t>Индивидуальный предприниматель Кустышев Валерий Прокопьевич</t>
  </si>
  <si>
    <t>166000 Ненецкий АО, г. Нарьян-Мар, пр.им.Капитана Матросова, д. 6, кв. 75</t>
  </si>
  <si>
    <t>Распоряжение от 29.06.2018 № 590-р
Соглашение от 28.06.2018 № 14</t>
  </si>
  <si>
    <t>Индивидуальный предприниматель Петров Владимир Викторович</t>
  </si>
  <si>
    <t>166000 Ненецкий АО, г. Нарьян-Мар, ул.им.В.И.Ленина, д. 27б, кв. 22</t>
  </si>
  <si>
    <t>Распоряжение от 23.07.2018 № 667-р
Договор № 6 от 20.11.2017</t>
  </si>
  <si>
    <t>Распоряжение от 07.06.2018 № 504-р
Договор от 06.06.2018</t>
  </si>
  <si>
    <t>Распоряжение от 07.06.2018 № 505-р
Договор от 06.06.2018</t>
  </si>
  <si>
    <t>ООО "Вилли Вуд"</t>
  </si>
  <si>
    <t>166000, Ненецкий АО, ул. Калмыкова д.14, кв. 5</t>
  </si>
  <si>
    <t>Индивидуальный предприниматель Тарасова Екатерина Николаевна</t>
  </si>
  <si>
    <t>166000, Ненецкий АО, ул.Ленина д.52, корпус А, кв. 4</t>
  </si>
  <si>
    <t>Распоряжение от 19.10.2018 № 861-р
Соглашение от 22.05.2018 № 10</t>
  </si>
  <si>
    <t>Распоряжение от 01.11.2018 № 889-р
Соглашение от 22.05.2018 № 11</t>
  </si>
  <si>
    <t>Распоряжение от 01.11.2018 № 890-р
Соглашение от 29.03.2018 № 6</t>
  </si>
  <si>
    <t>Распоряжение от 01.11.2018 № 891-р
Соглашение от 29.03.2018 № 5</t>
  </si>
  <si>
    <t>Распоряжение от 01.11.2018 № 892-р
Соглашение от 29.03.2018 № 4</t>
  </si>
  <si>
    <t>октябрь 2018</t>
  </si>
  <si>
    <t>ноябрь 2018</t>
  </si>
  <si>
    <t>Распоряжение от 28.11.2018 № 943-р
Соглашение от 27.11.2018 № 16</t>
  </si>
  <si>
    <t>166000 Ненецкий АО, г. Нарьян-Мар, пр.им.Капитана Матросова, д. 8, кв. 7</t>
  </si>
  <si>
    <t>декабрь 2018</t>
  </si>
  <si>
    <t>Распоряжение от 28.11.2018 № 944-р
Соглашение от 27.11.2018 № 18</t>
  </si>
  <si>
    <t>166000 Ненецкий АО,г. Нарьян-Мар, ул. 60 лет СССР, д. 9, кв. 17</t>
  </si>
  <si>
    <t>Распоряжение от 28.11.2018 № 945-р
Соглашение от 27.11.2018 № 17</t>
  </si>
  <si>
    <t>166000 Ненецкий АО, г. Нарьян-Мар, ул. Юбилейная, д. 13, кв. 3</t>
  </si>
  <si>
    <t>Распоряжение от 28.11.2018 № 946-р
Соглашение от 27.11.2018 № 19</t>
  </si>
  <si>
    <t>ООО УК "Уютный дом"</t>
  </si>
  <si>
    <t>166000 Ненецкий АО, г. Нарьян-Мар, ул. им. В.И.Ленина, д. 39А</t>
  </si>
  <si>
    <t>166000 Ненецкий АО, г. Нарьян-Мар, пр.им.Капитана Матросова, д. 6, кв. 12</t>
  </si>
  <si>
    <t>Распоряжение от 13.12.2018 № 992-р
Соглашение от 27.11.2018 № 15</t>
  </si>
  <si>
    <t>Распоряжение от 24.12.2018 № 1055-р
Соглашение от 20.12.2018 № 20</t>
  </si>
  <si>
    <t>Распоряжение от 24.12.2018 № 1056-р
Соглашение от 20.12.2018 № 21</t>
  </si>
  <si>
    <t>Распоряжение от 19.12.2018 № 1023-р
Договор от 19.12.2018 № б/н</t>
  </si>
  <si>
    <t>Распоряжение от 17.01.2019 № 16-р
Соглашение от 22.05.2018 № 11</t>
  </si>
  <si>
    <t>январь 2019</t>
  </si>
  <si>
    <t>Распоряжение от 17.01.2019 № 17-р
Соглашение от 22.05.2018 № 10</t>
  </si>
  <si>
    <t>I. Субъекты малого предпринимательства (за исключением микропредприятий)</t>
  </si>
  <si>
    <t>Основание для включения (исключения) сведений в реестр</t>
  </si>
  <si>
    <t>наименование юридического лица или фамилия, имя и отчество (если имеется) индивидуального предпринимателя</t>
  </si>
  <si>
    <t>Сведения о предоставленной поддержке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</si>
  <si>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 – получателя поддержки</t>
  </si>
  <si>
    <t>идентификационный номер налогоплательщика</t>
  </si>
  <si>
    <t>вид поддержки</t>
  </si>
  <si>
    <t>размер поддержки</t>
  </si>
  <si>
    <t>форма поддержки</t>
  </si>
  <si>
    <t>срок оказания поддержки</t>
  </si>
  <si>
    <t>Информация о нарушении порядка и условий предоставления поддержки (если имеется), в том числе о нецелевом использовании средств поддержки</t>
  </si>
  <si>
    <t>Номер реестровой записи и дата включения сведений в реестр</t>
  </si>
  <si>
    <t>основной государственный регистрационный номер записи о государственной регистрации юридического лица (ОГРН) или индивидуального предпринимателя (ОГРНИП)</t>
  </si>
  <si>
    <t>субсидия</t>
  </si>
  <si>
    <t>возмещение части затрат по приобретению имущества</t>
  </si>
  <si>
    <t>ООО "Домашний сервис"</t>
  </si>
  <si>
    <t>Индивидуальный предприниматель Шишкина Наталья Вячеславовна</t>
  </si>
  <si>
    <t>Индивидуальный предприниматель Воложина Наталья Николаевна</t>
  </si>
  <si>
    <t>ООО "Рус Тур"</t>
  </si>
  <si>
    <t>Индивидуальный предприниматель                  Кузьмина Наталья Анатольевна</t>
  </si>
  <si>
    <t>возмещение части затрат по обучению кадров</t>
  </si>
  <si>
    <t>Индивидуальный предприниматель Татаринова Лариса Александровна</t>
  </si>
  <si>
    <t xml:space="preserve">166000 г. Нарьян-Мар,                      ул. Рыбников д. 6б, кв. 31 </t>
  </si>
  <si>
    <t>Индивидуальный предприниматель Шибеко Валерий Михайлович</t>
  </si>
  <si>
    <t>Индивидуальный предприниматель Неустроева Татьяна Владимировна</t>
  </si>
  <si>
    <t>ООО "Конно-спортивный  клуб "Мечта"</t>
  </si>
  <si>
    <t>Индивидуальный предприниматель Волкова Антонида Васильевна</t>
  </si>
  <si>
    <t>Индивидуальный предприниматель  Кыркалов Дмитрий Викторович</t>
  </si>
  <si>
    <t>возмещение части затрат по подготовке кадров</t>
  </si>
  <si>
    <t>166000 Ненецкий АО                            г. Нарьян-Мар                                                ул. Красная, д. 20</t>
  </si>
  <si>
    <t>166000 Ненецкий АО                            г. Нарьян-Мар                                                ул. Меньшикова д.11 кв.24</t>
  </si>
  <si>
    <t>166000 Ненецкий АО                             г. Нарьян-Мар,                                         ул. Светлая д.11</t>
  </si>
  <si>
    <t>166 000 Ненецкий АО                                             г. Нарьян-Мар                                         ул. 60 лет Октября, д.27</t>
  </si>
  <si>
    <t>167 000 Ненецкий АО                             г. Нарьян-Мар                                    ул.Ленина, д.39 а</t>
  </si>
  <si>
    <t>166000 Ненецкий АО                               г. Нарьян-Мар,                                       ул. Светлая д.11</t>
  </si>
  <si>
    <t>166000 Ненецкий АО                             г. Нарьян-Мар                                           ул. Красная, д. 20</t>
  </si>
  <si>
    <t>июль 2011</t>
  </si>
  <si>
    <t>июль 2012</t>
  </si>
  <si>
    <t>август 2011</t>
  </si>
  <si>
    <t>декабрь 2011</t>
  </si>
  <si>
    <t>ноябрь 2012</t>
  </si>
  <si>
    <t>декабрь 2012</t>
  </si>
  <si>
    <t>166000 Ненецкий АО                             г. Нарьян-Мар,                                              ул. Школьная, д. 7</t>
  </si>
  <si>
    <t>166000 Ненецкий АО                     г. Нарьян-Мар                                ул. Ленина д. 49 а, кв. 10</t>
  </si>
  <si>
    <t xml:space="preserve">166700  Ненецкий АО                                   п. Искателей,                                          ул. Тиманская, д. 31 кв. 3 </t>
  </si>
  <si>
    <t>166000, Ненецкий АО                                   Нарьян-Мар,                                           пер. Малый Качгорт, 12 кв. 1</t>
  </si>
  <si>
    <t>166000 Ненецкий АО                            г. Нарьян-Мар                                         ул. Красная, д. 20</t>
  </si>
  <si>
    <t xml:space="preserve">166700 Ненецкий АО п. Искателей,                                     ул. Тиманская, д. 31 кв. 3 </t>
  </si>
  <si>
    <t>166000 г. Нарьян-Мар                  ул. 60 лет СССР д. 9 кв. 11</t>
  </si>
  <si>
    <t>Индивидуальный предприниматель Калинина Елена Николаевна</t>
  </si>
  <si>
    <t>166000 г. Нарьян-Мар,                          ул. Ленина д. 6</t>
  </si>
  <si>
    <t>Индивидуальный предприниматель Кузьмина Наталья Анатольевна</t>
  </si>
  <si>
    <t>июнь 2013</t>
  </si>
  <si>
    <t>ООО "Империя праздника"</t>
  </si>
  <si>
    <t>166000 г. Нарьян-Мар,                   ул. Ленина д. 29 б кв. 128</t>
  </si>
  <si>
    <t>166000 г. Нарьян-Мар,                    ул. Рыбников д. 6 б, кв. 31</t>
  </si>
  <si>
    <t xml:space="preserve">166000  г. Нарьян-Мар, ул. Октябрьская, д. 3, кв. 11 </t>
  </si>
  <si>
    <t>Индивидуальный предприниматель Россохина Нина Ивановна</t>
  </si>
  <si>
    <t xml:space="preserve">166000 Ненецкий АО,    г.Нарьян-Мар, ул.Пионерская, д.24, кв.3 </t>
  </si>
  <si>
    <t>декабрь 2013</t>
  </si>
  <si>
    <t>166000 Ненецкий АО,                    г. Нарьян-Мар,
 ул. Ленина д. 29 б кв. 128</t>
  </si>
  <si>
    <t>Индивидуальный предприниматель Семяшкин Иван Николаевич</t>
  </si>
  <si>
    <t>166000 Ненецкий АО,                    г. Нарьян-Мар,
 ул. Рыбников д. 3 А кв. 9</t>
  </si>
  <si>
    <t>Глава крестьянского (фермерского) хозяйства Безумов Николай Александрович</t>
  </si>
  <si>
    <t xml:space="preserve">166000 Ненецкий АО, 
г.Нарьян-Мар,
 ул. Рыбников, д.4, кв. 4 </t>
  </si>
  <si>
    <t>Индивидуальный предприниматель Волков Александр Алексеевич</t>
  </si>
  <si>
    <t xml:space="preserve">166000 Ненецкий АО, 
г.Нарьян-Мар,
 ул. Рыбников, д.6 б, кв. 106 </t>
  </si>
  <si>
    <t>Индивидуальный предприниматель Канев Денис алексеевич</t>
  </si>
  <si>
    <t xml:space="preserve">166000 Ненецкий АО, 
г.Нарьян-Мар,
 ул. Монтажников, д. 12, кв. 9 </t>
  </si>
  <si>
    <t>возмещение части затрат по коммунальным услугам</t>
  </si>
  <si>
    <t>Индивидуальный предприниматель Матвеева Ирина Альбертовна</t>
  </si>
  <si>
    <t>166000 Ненецкий АО,                    г. Нарьян-Мар,
 ул. Авиаторов д. 8 кв. 1</t>
  </si>
  <si>
    <t>возмещение части арендных платежей за пользование нежилыми помещениями немуниципальной формы собственности</t>
  </si>
  <si>
    <t>166000 Ненецкий АО,                    г. Нарьян-Мар,
 ул. Меньшикова д. 11кв. 24</t>
  </si>
  <si>
    <t>Индивидуальный предприниматель Шишкина Наталья Владимировна</t>
  </si>
  <si>
    <t>166000 Ненецкий АО,                    г. Нарьян-Мар,
 ул. Ленина д. 49 А, кв. 10</t>
  </si>
  <si>
    <t>ООО "Ривьера"</t>
  </si>
  <si>
    <t>166000 Ненецкий АО,    г.Нарьян-Мар, ул.Капина Матросова, д.6, кв.1</t>
  </si>
  <si>
    <t>ПК "Стиль"</t>
  </si>
  <si>
    <t>166000 Ненецкий АО,                    г. Нарьян-Мар,
 ул. Смидовича д. 18</t>
  </si>
  <si>
    <t>январь 2014</t>
  </si>
  <si>
    <t>Индивидуальный предприниматель Самохин Евгений Николаевич</t>
  </si>
  <si>
    <t>166000  г. Нарьян-Мар, пер.Северный, д.5 кв.4</t>
  </si>
  <si>
    <t>Индивидуальный предприниматель Алтухова Марина Алексеева</t>
  </si>
  <si>
    <t>166000, Ненецкий АО                                   Нарьян-Мар,                                           ул. Зеленая д.4, кв.7</t>
  </si>
  <si>
    <t>Индивидуальный предприниматель Бойко Елена Валерьевна</t>
  </si>
  <si>
    <t>166000, Ненецкий АО                                   Нарьян-Мар,                                           ул. Рыбников д.6б, кв.19</t>
  </si>
  <si>
    <t>февраль 2014</t>
  </si>
  <si>
    <t>Производственный кооператив "Стиль"</t>
  </si>
  <si>
    <t>166000, Ненецкий АО                                   Нарьян-Мар,                                           ул. Смидовича д.18</t>
  </si>
  <si>
    <t>возмещение части затрат за коммунальные услуги</t>
  </si>
  <si>
    <t>166000, Ненецкий АО                                   Нарьян-Мар,                                           ул. Ленина д.49А кв.10</t>
  </si>
  <si>
    <t>возмещение части затрат арендных платежей за пользование нежилыми помещениями</t>
  </si>
  <si>
    <t>март 2014</t>
  </si>
  <si>
    <t>Индивидуальный предприниматель Абдуллаева Севил Абдуллаевна</t>
  </si>
  <si>
    <t>166000, Ненецкий АО                                   Нарьян-Мар,                                           ул. Ленина д.31</t>
  </si>
  <si>
    <t>Индивидуальный предприниматель Колыбина Наталья Александровна</t>
  </si>
  <si>
    <t>166000, Ненецкий АО                                   Нарьян-Мар,                                           ул. Морская д.26</t>
  </si>
  <si>
    <t>ООО "НК-сервис"</t>
  </si>
  <si>
    <t>166000, Ненецкий АО                                   Нарьян-Мар,                                           ул. Рабочая д.15А блок 5</t>
  </si>
  <si>
    <t>апрель 2014</t>
  </si>
  <si>
    <t>Индивидуальный предприниматель Пермякова Любовь Сергеевна</t>
  </si>
  <si>
    <t>166000, Ненецкий АО,
 г. Нарьян-Мар,
ул. Мурманская, д.13</t>
  </si>
  <si>
    <t>Индивидуальный предприниматель Безумов Николай Александрович</t>
  </si>
  <si>
    <t>166000, Ненецкий АО,
 г. Нарьян-Мар,
ул. Рыбников, д.4, кв. 4</t>
  </si>
  <si>
    <t>июль 2014</t>
  </si>
  <si>
    <t>август  2014</t>
  </si>
  <si>
    <t>Индивидуальный предприниматель Чебыкин Денис Николаевич</t>
  </si>
  <si>
    <t>166000, Ненецкий АО                                   Нарьян-Мар,                                           ул. Им. 60-летия СССР, д.9, кв. 44</t>
  </si>
  <si>
    <t>сентябрь 2014</t>
  </si>
  <si>
    <t>Индивидуальный предприниматель Протопопов Николай Алексеевич</t>
  </si>
  <si>
    <t>166000 Ненецкий АО, 
г.Нарьян-Мар, 
ул.Первомайская, д. 19, кв. 2</t>
  </si>
  <si>
    <t>313838301600028</t>
  </si>
  <si>
    <t>830001171578</t>
  </si>
  <si>
    <t>октябрь 2014</t>
  </si>
  <si>
    <t>Индивидуальный предприниматель Шелудкевич Галина Павловна</t>
  </si>
  <si>
    <t>166000 Ненецкий АО,                    г. Нарьян-Мар,
 ул. Смидовича д.19, оф.3</t>
  </si>
  <si>
    <t>Индивидуальный предприниматель Досько Арина Михайловна</t>
  </si>
  <si>
    <t>166000 Ненецкий АО,                    г. Нарьян-Мар,
 ул. имени В.И. Ленина д.21А кв.95</t>
  </si>
  <si>
    <t>ноябрь 2014</t>
  </si>
  <si>
    <t>Индивидуальный предпринимательСалманов Балай Расул оглы</t>
  </si>
  <si>
    <t>166000 Ненецкий АО,                    г. Нарьян-Мар,
 ул. Нефтяников д.6а кв.1</t>
  </si>
  <si>
    <t>грант</t>
  </si>
  <si>
    <t>грант на развитие собственного бизнеса</t>
  </si>
  <si>
    <t>Индивидуальный предприниматель Безумов Григорий Валентинович</t>
  </si>
  <si>
    <t>166000 Ненецкий АО,                    г. Нарьян-Мар,
 ул. Явтысого д.1 кв.13</t>
  </si>
  <si>
    <t>декабрь 2014</t>
  </si>
  <si>
    <t>ООО "Система"</t>
  </si>
  <si>
    <t>166000 Ненецкий АО,                    г. Нарьян-Мар,
 ул. Калмыкова д.6</t>
  </si>
  <si>
    <t>грант на создание сервисного центра по ремонту технически сложных товаров бытового назначения в городе Нарьян-Маре</t>
  </si>
  <si>
    <t>Индивидуальный предприниматель Курзинева Лидия Петровна</t>
  </si>
  <si>
    <t>166000 Ненецкий АО,                    г. Нарьян-Мар,
 пер. Северный, д. 6, кв. 3</t>
  </si>
  <si>
    <t>Индивидуальный предприниматель Терешкина Наталья Вячеславовна (Шишкина)</t>
  </si>
  <si>
    <t>Индивидуальный предприниматель Александрук Светлана Васильевна</t>
  </si>
  <si>
    <t>166000 Ненецкий АО,                    г. Нарьян-Мар,
 ул. Пионерская, д. 16 кв. 10</t>
  </si>
  <si>
    <t>Индивидуальный предприниматель Антропов Алексей Николаевич</t>
  </si>
  <si>
    <t>166000 Ненецкий АО,                    г. Нарьян-Мар,
 ул. 60 лет СССР, д. 9, кв.17</t>
  </si>
  <si>
    <t>Индивидуальный предприниматель Хозяинов Тарас Григорьевич</t>
  </si>
  <si>
    <t>166000 Ненецкий АО,                    г. Нарьян-Мар,
 Качгортский пр., д. 6</t>
  </si>
  <si>
    <t>ООО УК "Пок и ТС"</t>
  </si>
  <si>
    <t>166000, Ненецкий АО                                   Нарьян-Мар,                                           ул. Выучейского, д. 36, кв. 52</t>
  </si>
  <si>
    <t>Индивидуальный предприниматель Рудиченко Ира Александровна</t>
  </si>
  <si>
    <t>166000, Ненецкий АО                                   Нарьян-Мар,                                           ул. Юбилейная, д.11А</t>
  </si>
  <si>
    <t>Индивидуальный предприниматель Юферева Екатерина Тимофеевна</t>
  </si>
  <si>
    <t>166700, Ненецкий АО                                   п. Искателей, 
ул. Губкина, д. 19, кв. 12</t>
  </si>
  <si>
    <t>Индивидуальный предприниматель Бегишева Татьяна Тимофеевна</t>
  </si>
  <si>
    <t>166700, Ненецкий АО                                   п. Искателей, 
ул. Геологов, д. 2, кв. 28</t>
  </si>
  <si>
    <t>Индивидуальный предприниматель Петрова Екатерина Евгеньевна</t>
  </si>
  <si>
    <t>166700, Ненецкий АО                                   п. Искателей, 
ул. Поморская, д. 5, кв. 11</t>
  </si>
  <si>
    <t>август 2014</t>
  </si>
  <si>
    <t>апрель 2015</t>
  </si>
  <si>
    <t>19.19.2014</t>
  </si>
  <si>
    <t xml:space="preserve">Распоряжение от 20.12.2013 № 783-р Решение комиссии (протокол № 2 от 22.11.2013) Соглашение № 10 от 29.11.2013, , </t>
  </si>
  <si>
    <t>Распоряжение от 29.05.2014 № 406-р Соглашение № 10 от 29.11.2013</t>
  </si>
  <si>
    <t>Распоряжение от 10.07.2014 № 536-р Соглашение № 10 от 29.11.2013</t>
  </si>
  <si>
    <t>Распоряжение от 28.01.2014 № 58-р, Соглашение № 12 от 29.11.2013</t>
  </si>
  <si>
    <t>Распоряжение от 29.05.2014 № 407-р, Соглашение № 12 от 29.11.2013</t>
  </si>
  <si>
    <t>Распоряжение от 10.07.2014 № 537-р, Соглашение № 12 от 29.11.2013</t>
  </si>
  <si>
    <t>Распоряжение от 20.12.2013 № 782-р, Соглашение № 12 от 29.11.2013</t>
  </si>
  <si>
    <t>Распоряжение от 27.01.2014 № 52-р, Соглашение от 29.11.2013 № 13</t>
  </si>
  <si>
    <t>Распоряжение от 18.12.2014 № 1015-р, Соглашение от 29.11.2013 № 13</t>
  </si>
  <si>
    <t>Распоряжение от 19.02.2014 № 123-р, Соглашение от 24.12.2013 № 14</t>
  </si>
  <si>
    <t>Распоряжение от 29.08.2014 № 653-р, Соглашение от 24.12.2013 № 14</t>
  </si>
  <si>
    <t>Распоряжение от 18.12.2014 № 1014-р, Соглашение от 24.12.2013 № 14</t>
  </si>
  <si>
    <t>Распоряжение от 18.07.2014 № 561-р, Соглашение № 11 от 29.11.2013</t>
  </si>
  <si>
    <t>Распоряжение от 20.12.2013 № 784-р, Соглашение № 11 от 29.11.2013</t>
  </si>
  <si>
    <t>Распоряжение от 19.12.2013 № 770-р, Решение комиссии (протокол № 2 от 22.11.2013) Соглашение № 9 от 29.11.2013,</t>
  </si>
  <si>
    <t>Распоряжение от 17.01.2014 № 24-р, Соглашение № 3 от 29.11.2013</t>
  </si>
  <si>
    <t>Распоряжение от 16.01.2014 № 21-р, Соглашение № 15 от 31.12.2013</t>
  </si>
  <si>
    <t>Распоряжение от 07.03.2014 № 159-р, Соглашение № 1 от 21.02.2014</t>
  </si>
  <si>
    <t xml:space="preserve">Распоряжение от 07.03.2014 № 159-р, Соглашение № 1 от 21.02.2014 </t>
  </si>
  <si>
    <t>Распоряжение от 07.03.2014 № 162-р, Соглашение № 2 от 21.02.2014</t>
  </si>
  <si>
    <t>Распоряжение от 07.03.2014 № 161-рСоглашение № 4 от 21.02.2014</t>
  </si>
  <si>
    <t>Распоряжение от 01.04.2014 № 227-р, Соглашение № 5 от 20.03.2014</t>
  </si>
  <si>
    <t>Распоряжение от 25.06.2014 № 487-р, Соглашение от 26.05.2014 № 7</t>
  </si>
  <si>
    <t>Распоряжение от 25.06.2014 № 488-р, Соглашение от 26.05.2014 № 7</t>
  </si>
  <si>
    <t>Распоряжение от 06.10.2014 № 774-р, Соглашение № 9 от 04.08.2014</t>
  </si>
  <si>
    <t>Распоряжение от 06.10.2014 № 775-р, Соглашение № 8 от 04.08.2014</t>
  </si>
  <si>
    <t>Распоряжение от 17.12.2014 № 1007-р, Соглашение № 10 от 04.08.2014</t>
  </si>
  <si>
    <t>Распоряжение от 17.12.2014 № 1006-р, Соглашение № 11 от 04.08.2014</t>
  </si>
  <si>
    <t>Распоряжение от 04.12.2014 № 943-р, Соглашение № 13 от 03.10.2014</t>
  </si>
  <si>
    <t>Распоряжение от 18.12.2014 № 1016-р, Соглашение № 13 от 03.10.2014</t>
  </si>
  <si>
    <t>Распоряжение от 15.10.2014 № 801-р, Соглашение № 15 от 03.10.2014</t>
  </si>
  <si>
    <t>Распоряжение от 09.12.2014 № 955-р, Соглашение № 14 от 03.10.2014</t>
  </si>
  <si>
    <t>Распоряжение от 08.04.2015 № 192-р, Соглашение № 14 от 03.10.2014</t>
  </si>
  <si>
    <t>Распоряжение от 26.11.2014 № 924-р, Соглашение № 12 от 03.10.2014</t>
  </si>
  <si>
    <t xml:space="preserve">Распоряжение от 24.11.2014 № 914-р, Договор от 24.11.2014 </t>
  </si>
  <si>
    <t xml:space="preserve">Распоряжение от 24.11.2014 № 910-р, Договор от 24.11.2014 </t>
  </si>
  <si>
    <t xml:space="preserve">Распоряжение от 08.04.2015 № 190-р, Соглашение от 05.12.2014 № 19  </t>
  </si>
  <si>
    <t>Распоряжение от 08.04.2015 № 191-р, Соглашение № 16 от 05.12.2014</t>
  </si>
  <si>
    <t>Распоряжение от 12.12.2014 № 981-р, Соглашение от 05.12.2014 № 22,</t>
  </si>
  <si>
    <t>Распоряжение от 12.12.2014 № 982-р, Соглашение от 05.12.2014 № 24,</t>
  </si>
  <si>
    <t>Распоряжение от 12.12.2014 № 985-р, Соглашение от 05.12.2014 № 21</t>
  </si>
  <si>
    <t>Распоряжение от 17.12.2014 № 1005-р, Соглашение от 05.12.2014 № 25</t>
  </si>
  <si>
    <t>Распоряжение от 12.12.2014 № 984-р, Соглашение от 05.12.2014 № 20</t>
  </si>
  <si>
    <t>Распоряжение от 17.12.2014 № 1004-р, Соглашение от 05.12.2014 № 26</t>
  </si>
  <si>
    <t>Распоряжение от 12.12.2014 № 983-р, Соглашение № 23 от 05.12.2014</t>
  </si>
  <si>
    <t>Распоряжение от 17.12.2014 № 1008-р, Соглашение № 27 от 05.12.2014</t>
  </si>
  <si>
    <t>Распоряжение от 09.12.2014 № 965-р, Соглашение № 18 от 05.12.2014</t>
  </si>
  <si>
    <t>Распоряжение от 19.12.2014 № 1031-р, Соглашение № 29 от 19.12.2014</t>
  </si>
  <si>
    <t xml:space="preserve">Распоряжение от 08.04.2015 № 189-р, Соглашение от 19.12.2014 № 28 </t>
  </si>
  <si>
    <t xml:space="preserve">Распоряжение от 19.12.2014 № 1030-р , Соглашение от 19.12.2014 № 28 </t>
  </si>
  <si>
    <t>Распоряжение от 20.07.2012 № 767-р Решение комиссии (протокол от 13.07.2012 № 1)</t>
  </si>
  <si>
    <t>Распоряжение от 20.07.2012 № 766-р Решение комиссии (протокол от 13.07.2012 № 1)</t>
  </si>
  <si>
    <t>Распоряжение от 20.07.2012 № 768-р Решение комиссии (протокол от 13.07.2012 № 1)</t>
  </si>
  <si>
    <t>Распоряжение от 12.11.2012 № 1172-р Решение комиссии (протокол от 25.10.2012 № 2)</t>
  </si>
  <si>
    <t>Распоряжение от 12.11.2012 № 1173-р Решение комиссии (протокол от 25.10.2012 № 2)</t>
  </si>
  <si>
    <t>Распоряжение от 21.12.2012 № 1349-р Решение комиссии (Протокол от 18.12.2012 № 3)</t>
  </si>
  <si>
    <t>Распоряжение от 21.12.2012 № 1350-р Решение комиссии (Протокол от 18.12.2012 № 3)</t>
  </si>
  <si>
    <t>Распоряжение от 24.12.2012 № 1357-р Решение комиссии (Протокол от 18.12.2012 № 3)</t>
  </si>
  <si>
    <t>Распоряжение от 24.12.2012 № 1356-р Решение комиссии (Протокол от 18.12.2012 № 3)</t>
  </si>
  <si>
    <t>Распоряжение от 25.06.2013 № 335-р Решение комиссии (протокол от 21.06.2013 № 1)</t>
  </si>
  <si>
    <t>Распоряжение от 25.06.2013 № 336-р Решение комиссии (протокол от 21.06.2013 № 1)</t>
  </si>
  <si>
    <t>Распоряжение от 27.06.2013 № 358-р Решение комиссии (протокол от 21.06.2013 № 1)</t>
  </si>
  <si>
    <t>Распоряжение от 27.06.2013 № 359-р Решение комиссии (протокол от 21.06.2013 № 1)</t>
  </si>
  <si>
    <t>Распоряжение от 27.06.2013 № 360-р Решение комиссии (протокол от 21.06.2013 № 1)</t>
  </si>
  <si>
    <t>Распоряжение от 19.12.2013 № 769-р Соглашение от 29.11.2013 № 4</t>
  </si>
  <si>
    <t>Распоряжение от 19.12.2013 № 767-р Соглашение от 29.11.2013 № 1</t>
  </si>
  <si>
    <t>Распоряжение от 19.12.2013 № 771-р Соглашение от 29.11.2013 № 2</t>
  </si>
  <si>
    <t xml:space="preserve">Распоряжение от 19.12.2013 № 772-р Соглашение от 29.11.2013 № 5 </t>
  </si>
  <si>
    <t>Распоряжение от 19.12.2013 № 773-р Соглашение от 29.11.2013 № 6</t>
  </si>
  <si>
    <t>Распоряжение от 19.12.2013 № 774-р Соглашение № 8 от 29.11.2013</t>
  </si>
  <si>
    <t>Распоряжение от 19.12.2013 № 768-р Соглашение от 29.11.2013 № 7</t>
  </si>
  <si>
    <t>Распоряжение от 20.12.2013 № 795-р, Соглашение от 29.11.2013 № 13</t>
  </si>
  <si>
    <t>Распоряжение от 24.12.2013 № 807-р, Соглашение от 24.12.2013 № 14</t>
  </si>
  <si>
    <t>Распоряжение от 15.10.2014 № 802-р, Соглашение № 13 от 03.10.2014</t>
  </si>
  <si>
    <t>Распоряжение от 27.10.2014 № 825-р, Соглашение № 14 от 03.10.2014</t>
  </si>
  <si>
    <t xml:space="preserve">Распоряжение от 09.12.2014 № 966-р, соглашение от 05.12.2014 № 19  </t>
  </si>
  <si>
    <t>Распоряжение от 09.12.2014 № 967-р, Соглашение № 17 от 05.12.2014</t>
  </si>
  <si>
    <t>Распоряжение от 09.12.2014 № 964-р, Соглашение № 16 от 05.12.2014</t>
  </si>
  <si>
    <t>Распоряжение от 08.04.2015 № 193-р, Соглашение № 17 от 05.12.2014</t>
  </si>
  <si>
    <t>Распоряжение от 27.04.2015 № 255-р, Соглашение № 17 от 05.12.2014</t>
  </si>
  <si>
    <t>Распоряжение от 27.04.2015 № 254-р, Соглашение № 16 от 05.12.2014</t>
  </si>
  <si>
    <t>Распоряжение от 27.04.2015 № 256-р, Соглашение № 1 от 06.04.2015</t>
  </si>
  <si>
    <t>166000, НАО, г. Нарьян-Мар, ул.Калмыкова д. 13, кв. 8</t>
  </si>
  <si>
    <t>308838322400010</t>
  </si>
  <si>
    <t>830000095780</t>
  </si>
  <si>
    <t>Распоряжение от 28.05.2015 № 338-р</t>
  </si>
  <si>
    <t>Индивидуальный предприниматель Филиппова Юлия Николаевна</t>
  </si>
  <si>
    <t>Распоряжение от 03.06.2015 № 360-р, Соглашение № 19 от 05.12.2014</t>
  </si>
  <si>
    <t>июнь 2015</t>
  </si>
  <si>
    <t>Распоряжение от 10.06.2015 № 385-р, Соглашение № 14 от 03.10.2014</t>
  </si>
  <si>
    <t xml:space="preserve">Распоряжение от 16.06.2015 № 397-р, Соглашение от 19.12.2014 № 28 </t>
  </si>
  <si>
    <t>июль 2015</t>
  </si>
  <si>
    <t>Распоряжение от 29.06.2015 № 416-р, Соглашение от 06.04.2015 № 2</t>
  </si>
  <si>
    <t>Индивидуальный предприниматель Внукова Ирина Ивановна</t>
  </si>
  <si>
    <t>166000, Ненецкий АО                                   Нарьян-Мар,                                           ул. Оленная д.10, кв. 58</t>
  </si>
  <si>
    <t>Распоряжение от 17.07.2015 № 449-р, Соглашение № 17 от 05.12.2014</t>
  </si>
  <si>
    <t>Распоряжение от 24.07.2015 № 466-р, Соглашение № 13 от 03.10.2014</t>
  </si>
  <si>
    <t>Распоряжение от 30.07.2015 № 481-р, Соглашение от 22.07.2015 № 4</t>
  </si>
  <si>
    <t>Распоряжение от 05.08.2015 № 491-р, Соглашение № 3 от 23.07.2015</t>
  </si>
  <si>
    <t>август 2015</t>
  </si>
  <si>
    <t>Распоряжение от 21.09.2015 № 589-р, Соглашение № 16 от 05.12.2014</t>
  </si>
  <si>
    <t>сентябрь 2015</t>
  </si>
  <si>
    <t>Распоряжение от 21.09.2015 № 588-р, Соглашение № 19 от 05.12.2014</t>
  </si>
  <si>
    <t>ООО "НАО-Стом"</t>
  </si>
  <si>
    <t>166000 Ненецкий АО, г. Нарьян-Мар, ул. Ленина, д. 23А,помещение 23</t>
  </si>
  <si>
    <t>Распоряжение от 30.09.2015 № 606-р, Соглашение № 7 от 24.09.2015</t>
  </si>
  <si>
    <t>Распоряжение от 01.10.2015 № 608-р, Соглашение № 8 от 24.09.2015</t>
  </si>
  <si>
    <t>ООО "Базис"</t>
  </si>
  <si>
    <t>166000 Ненецкий АО, г. Нарьян-Мар, ул. Ленина, д. 19, цок.пом.4 секция</t>
  </si>
  <si>
    <t>возмещение затрат на приобретению имущества и материальных запасов</t>
  </si>
  <si>
    <t>Индивидуальный предприниматель Чупрова Ольга Сергеевна</t>
  </si>
  <si>
    <t>166000 Ненецкий АО, п. Искателей, ул. Нефтяников, д. 24, кв. 7</t>
  </si>
  <si>
    <t>Распоряжение от 01.10.2015 № 613-р, Соглашение № 5 от 24.09.2015</t>
  </si>
  <si>
    <t>Распоряжение от 01.10.2015 № 612-р, Соглашение № 6 от 24.09.2015</t>
  </si>
  <si>
    <t>166000 Ненецкий АО, г.Нарьян-Мар, ул. Мурманская, д. 13</t>
  </si>
  <si>
    <t xml:space="preserve">Распоряжение от 31.08.2015 № 189-р, Соглашение от 19.12.2014 № 28 </t>
  </si>
  <si>
    <t>Распоряжение от 19.10.2015 № 658-р Соглашение № 9 от 24.09.2015</t>
  </si>
  <si>
    <t>октябрь 2015</t>
  </si>
  <si>
    <t>Распоряжение от 02.12.2015 № 805-р Соглашение № 11 от 24.11.2015</t>
  </si>
  <si>
    <t>декабрь 2015</t>
  </si>
  <si>
    <t>Распоряжение от 21.12.2015 № 876-р, Соглашение № 24 от 18.12.2015</t>
  </si>
  <si>
    <t>Нарьян-Марское городское потребительское общество</t>
  </si>
  <si>
    <t>166000, Ненецкий АО, г. Нарьян-Мар, ул. Смидовича, д.6а</t>
  </si>
  <si>
    <t>возмещение части затрат, связанных с реализацией энергосберегающих мероприятий, включая затраты на приобретение и внедрение энергоэффективных технологий, оборудования, материалов</t>
  </si>
  <si>
    <t>Распоряжение от 21.12.2015 № 875-р, Соглашение № 14 от 24.11.2015</t>
  </si>
  <si>
    <t>Распоряжение от 21.12.2015 № 877-р, Соглашение № 15 от 18.12.2015</t>
  </si>
  <si>
    <t>Индивидуальный предприниматель Лютова Елена Борисовна</t>
  </si>
  <si>
    <t>166000 Ненецкий АО,                    г. Нарьян-Мар,
 ул. Пионерская д. 17 кв. 4</t>
  </si>
  <si>
    <t>Распоряжение от 21.12.2015 № 878-р, Соглашение № 17 от 18.12.2015</t>
  </si>
  <si>
    <t>166000 Ненецкий АО,                    г. Нарьян-Мар,
 ул. Рыбников д. 6б кв. 31</t>
  </si>
  <si>
    <t>Распоряжение от 21.12.2015 № 879-р, Соглашение № 16 от 18.12.2015</t>
  </si>
  <si>
    <t>Распоряжение от 21.12.2015 № 880-р, Соглашение № 21 от 18.12.2015</t>
  </si>
  <si>
    <t>Индивидуальный предприниматель Андреюк Инна Станиславовна</t>
  </si>
  <si>
    <t xml:space="preserve">166000 Ненецкий АО,                    г. Нарьян-Мар,
 ул. Рыбников д.3а </t>
  </si>
  <si>
    <t>Распоряжение от 21.12.2015 № 881-р, Соглашение № 22 от 18.12.2015</t>
  </si>
  <si>
    <t>Индивидуальный предприниматель Коткин Иван Михайлович</t>
  </si>
  <si>
    <t xml:space="preserve">166000 Ненецкий АО,                    г. Нарьян-Мар,
 ул. Выучейского д.36, кв. 57 </t>
  </si>
  <si>
    <t>Распоряжение от 21.12.2015 № 882-р, Соглашение № 23 от 18.12.2015</t>
  </si>
  <si>
    <t>Индивидуальный предприниматель Сылка Анна Сергеевна</t>
  </si>
  <si>
    <t xml:space="preserve">166000 Ненецкий АО,                    г. Нарьян-Мар, проезд Капитана Матросова д.6, кв. 12 </t>
  </si>
  <si>
    <t>Распоряжение от 21.12.2015 № 883-р, Соглашение № 19 от 18.12.2015</t>
  </si>
  <si>
    <t>Индивидуальный предприниматель Ткачук Владлена Олеговна</t>
  </si>
  <si>
    <t>166000 Ненецкий АО,                    г. Нарьян-Мар, ул. Ненецкая д.14</t>
  </si>
  <si>
    <t>Распоряжение от 21.12.2015 № 884-р, Соглашение № 20 от 18.12.2015</t>
  </si>
  <si>
    <t>Распоряжение от 21.12.2015 № 887-р, Соглашение № 18 от 18.12.2015</t>
  </si>
  <si>
    <t>166000 Ненецкий АО,                    г. Нарьян-Мар,
 ул. 60 лет СССР, д.9 кв.17</t>
  </si>
  <si>
    <t>Распоряжение от 15.12.2015 № 841-р Соглашение № 9 от 24.09.2015</t>
  </si>
  <si>
    <t>Распоряжение от 17.12.2015 № 870-р Договор № 1 от 15.12.2015</t>
  </si>
  <si>
    <t>ООО "Красный город"</t>
  </si>
  <si>
    <t>166000 Ненецкий АО,                    г. Нарьян-Мар,
 ул. Ленина, д.31</t>
  </si>
  <si>
    <t>Распоряжение от 16.12.2015 № 861-р Договор от 10.12.2015</t>
  </si>
  <si>
    <t>Индивидуальный предприниматель Тюлюбаев Артем Юрьевич</t>
  </si>
  <si>
    <t>166000 Ненецкий АО,                    г. Нарьян-Мар,
 ул. Ленина д.29б кв.84</t>
  </si>
  <si>
    <t>грант начинающему предпринимателю на создание собственного бизнеса</t>
  </si>
  <si>
    <t>Распоряжение от 02.12.2015 № 808-р Договор от 30.11.2015</t>
  </si>
  <si>
    <t>166000 Ненецкий АО, г. Нарьян-Мар, проезд Капитана Матросова, д.6, кв. 12</t>
  </si>
  <si>
    <t>Распоряжение от 02.12.2015 № 809-р Договор от 30.11.2015</t>
  </si>
  <si>
    <t>Индивидуальный предприниматель Чупров Николай Игоревич</t>
  </si>
  <si>
    <t>166000 Ненецкий АО, г. Нарьян-Мар, проезд Капитана Матросова, д.2, кв. 109</t>
  </si>
  <si>
    <t>Распоряжение от 02.12.2015 № 803-р Соглашение № 13 от 24.11.2015</t>
  </si>
  <si>
    <t xml:space="preserve">Индивидуальный предприниматель Терешкина Наталья Вячеславовна </t>
  </si>
  <si>
    <t>Распоряжение от 02.12.2015 № 804-р Соглашение № 10 от 24.11.2015</t>
  </si>
  <si>
    <t>ООО "Ненецкая управляющая компания"</t>
  </si>
  <si>
    <t>166000, Ненецкий АО, г. Нарьян-Мар, ул. Ленина, д.19</t>
  </si>
  <si>
    <t>возмещение понесенных затрат на приобретение и доставку имущества</t>
  </si>
  <si>
    <t>Распоряжение от 02.12.2015 № 806-р Соглашение № 12 от 24.11.2015</t>
  </si>
  <si>
    <t>166000, Ненецкий АО                                   Нарьян-Мар,                                           ул. Ленина д.19 кв.56</t>
  </si>
  <si>
    <t>166000, Ненецкий АО                                   Нарьян-Мар,                                           пер. Качгортинский, д.6</t>
  </si>
  <si>
    <t>март 2016</t>
  </si>
  <si>
    <t>Распоряжение от 02.02.2016 № 46-р, Соглашение № 13 от 24.11.2015</t>
  </si>
  <si>
    <t>Распоряжение от 02.03.2016 № 47-р, Соглашение № 14 от 24.11.2015</t>
  </si>
  <si>
    <t xml:space="preserve">Распоряжение от 18.03.2016 № 135-р, Соглашение от 18.12.2015 № 16 </t>
  </si>
  <si>
    <t>Распоряжение от 30.03.2016 № 171-р, Соглашение № 1 от 28.03.2016</t>
  </si>
  <si>
    <t>166000 Ненецкий АО,                    г. Нарьян-Мар, ул. Калмыкова д.13, кв. 8</t>
  </si>
  <si>
    <t>Распоряжение от 29.04.2016 № 238-р, Соглашение № 14 от 24.11.2015</t>
  </si>
  <si>
    <t>май 2016</t>
  </si>
  <si>
    <t>Распоряжение от 29.04.2016 № 239-р, Соглашение № 13 от 24.11.2015</t>
  </si>
  <si>
    <t>Распоряжение от 29.04.2016 № 315-р, Соглашение № 13 от 24.11.2015</t>
  </si>
  <si>
    <t>июнь 2016</t>
  </si>
  <si>
    <t>Постановление от 18.03.2016 № 303</t>
  </si>
  <si>
    <t>166000 Ненецкий АО, ул.Школьная д.9</t>
  </si>
  <si>
    <t>имущественная поддержка</t>
  </si>
  <si>
    <t>73 кв.м.</t>
  </si>
  <si>
    <t>5 лет</t>
  </si>
  <si>
    <t>Распоряжение от 14.07.2016 № 396-р, Соглашение № 14 от 24.11.2015</t>
  </si>
  <si>
    <t>июль 2016</t>
  </si>
  <si>
    <t>Распоряжение от 18.07.2016 № 407-р, Соглашение № 2 от 04.07.2016</t>
  </si>
  <si>
    <t>Индивидуальный предприниматель Исмаилов Фахраду Тельман оглы</t>
  </si>
  <si>
    <t>166000 Ненецкий АО,                    г. Нарьян-Мар,
 ул. Монтажников д. 14 кв.8</t>
  </si>
  <si>
    <t>Распоряжение от 18.07.2016 № 406-р, Соглашение № 3 от 04.07.2016</t>
  </si>
  <si>
    <t>Индивидуальный предприниматель Паршина Татьяна Вадимовна</t>
  </si>
  <si>
    <t>166000 Ненецкий АО,                    г. Нарьян-Мар,
 ул. Рыбников д. 6б кв.139</t>
  </si>
  <si>
    <t>Распоряжение от 09.08.2016 № 447-р, Соглашение № 13 от 24.11.2015</t>
  </si>
  <si>
    <t>август 2016</t>
  </si>
  <si>
    <t>Распоряжение от 10.10.2016 № 576-р, Соглашение № 5 от 05.10.2016</t>
  </si>
  <si>
    <t>Индивидуальный предприниматель Чупров Илья Михайлович</t>
  </si>
  <si>
    <t>166000, Ненецкий АО                                   Нарьян-Мар,                                           ул. Титова д.5 кв.4</t>
  </si>
  <si>
    <t>Распоряжение от 10.10.2016 № 577-р, Соглашение № 6 от 05.10.2016</t>
  </si>
  <si>
    <t xml:space="preserve">166000 Ненецкий АО,                    г. Нарьян-Мар, ул. Рабочая, д. 19, кв. 1 </t>
  </si>
  <si>
    <t>Распоряжение от 10.10.2016 № 578-р, Соглашение № 4 от 05.10.2016</t>
  </si>
  <si>
    <t>Индивидуальный предприниматель Санникова Лидия Юрьевна</t>
  </si>
  <si>
    <t xml:space="preserve">166000 Ненецкий АО,                    г. Нарьян-Мар, ул. Им. В.И.Ленина, д. 38, кв. 35 </t>
  </si>
  <si>
    <t>Индивидуальный предприниматель Поташев Сергей Леонидович</t>
  </si>
  <si>
    <t>предоставление в аренду муниципального помещения без торгов в виде муниципальной преференции</t>
  </si>
  <si>
    <t>Распоряжение от 21.12.2016 № 746-р, Соглашение № 7 от 15.12.2016</t>
  </si>
  <si>
    <t>Индивидуальный предприниматель Ледков Иван Николаевич</t>
  </si>
  <si>
    <t>166000 Ненецкий АО,                    г. Нарьян-Мар, ул. Пер. Сахалинский, д. 16</t>
  </si>
  <si>
    <t>декабрь 2016</t>
  </si>
  <si>
    <t>октябрь 2016</t>
  </si>
  <si>
    <t>Распоряжение от 21.12.2016 № 748-р, Соглашение № 11 от 15.12.2016</t>
  </si>
  <si>
    <t>166000 Ненецкий АО,                    г. Нарьян-Мар, ул. Ленина, д. 38, кв.37</t>
  </si>
  <si>
    <t>166000 Ненецкий АО,                    г. Нарьян-Мар, ул. Победа, д. 38, кв.37</t>
  </si>
  <si>
    <t>Распоряжение от 21.12.2016 № 749-р, Соглашение № 8 от 15.12.2016</t>
  </si>
  <si>
    <t>Распоряжение от 21.12.2016 № 751-р, Соглашение № 9 от 15.12.2016</t>
  </si>
  <si>
    <t>Распоряжение от 21.12.2016 № 577-р, Соглашение № 6 от 15.12.2016</t>
  </si>
  <si>
    <t>Распоряжение от 31.08.2016 № 496-р, Соглашение № 16 от 18.12.2015</t>
  </si>
  <si>
    <t>Распоряжение от 22.12.2016 № 762-р, Договор от 15.12.2016</t>
  </si>
  <si>
    <t>Индивидуальный предприниматель Торцев Василий Евдокимович</t>
  </si>
  <si>
    <t xml:space="preserve">166000, Ненецкий АО                                   Нарьян-Мар,                                           ул. Ленина д.16 </t>
  </si>
  <si>
    <t>Индивидуальный предприниматель Шамрай Василий Федорович</t>
  </si>
  <si>
    <t xml:space="preserve">166000, Ненецкий АО                                   Нарьян-Мар,                                           ул. Ленина д.23а </t>
  </si>
  <si>
    <t>Распоряжение от 22.12.2016 № 763-р, Договор от 15.12.2016</t>
  </si>
  <si>
    <t>Распоряжение от 22.12.2016 № 764-р, Договор от 15.12.2016</t>
  </si>
  <si>
    <t>ООО "Формула здоровья"</t>
  </si>
  <si>
    <t xml:space="preserve">166000, Ненецкий АО                                   Нарьян-Мар,                                           ул. Ленина д.21а </t>
  </si>
  <si>
    <t>Распоряжение от 22.12.2016 № 765-р, Договор от 15.12.2016</t>
  </si>
  <si>
    <t>Распоряжение от 25.07.2017 № 366-р
Соглашение от 15.12.2016 № 7</t>
  </si>
  <si>
    <t>166700 Ненецкий АО, п. Искателей, ул. Монтажников, д. 14, кв. 22</t>
  </si>
  <si>
    <t>июль 2017</t>
  </si>
  <si>
    <t>Распоряжение от 02.05.2017 № 219-р
Соглашение от 15.12.2016 № 7</t>
  </si>
  <si>
    <t>май 2017</t>
  </si>
  <si>
    <t>Распоряжение от 09.03.2017 № 98-р
Соглашение от 15.12.2016 № 7</t>
  </si>
  <si>
    <t>март 2017</t>
  </si>
  <si>
    <t>сентябрь 2017</t>
  </si>
  <si>
    <t>Распоряжение от 07.09.2017 № 445-р
Соглашение от 25.07.2017 № 5</t>
  </si>
  <si>
    <t>166700 Ненецкий АО, п. Искателей, ул. Озерная, д. 5, кв. 24</t>
  </si>
  <si>
    <t>август 2017</t>
  </si>
  <si>
    <t>166700 Ненецкий АО, п. Искателей, ул. Поморская, д. 6, кв. 7</t>
  </si>
  <si>
    <t>Распоряжение от 24.08.2017 № 428-р
Соглашение от 25.07.2017 № 4</t>
  </si>
  <si>
    <t>Распоряжение от 09.03.2017 № 100-р
Соглашение от 06.03.2017 № 1</t>
  </si>
  <si>
    <t xml:space="preserve">166000 Ненецкий АО, г. Нарьян-Мар, пр. им. Капитана Матросова, д. 3, кв. 37 </t>
  </si>
  <si>
    <t>Распоряжение от 09.03.2017 № 101-р
Соглашение от 06.03.2017 № 2</t>
  </si>
  <si>
    <t>Индивидуальный предприниматель Матвеева Ольга Алексеевна</t>
  </si>
  <si>
    <t>Индивидуальный предприниматель Тарасов Сергей Олегович</t>
  </si>
  <si>
    <t>Индивидуальный предприниматель Салманов Балай Расул оглы</t>
  </si>
  <si>
    <t xml:space="preserve">166000 Ненецкий АО, г. Нарьян-Мар, ул. Выучейского, д. 22, кв. 8 </t>
  </si>
  <si>
    <t>апрель 2017</t>
  </si>
  <si>
    <t>Распоряжение от 12.04.2017 № 174-р
Соглашение от 06.03.2017 № 3</t>
  </si>
  <si>
    <t>166000 Ненецкий АО, г. Нарьян-Мар, ул. Авиаторов, д. 8, кв. 1</t>
  </si>
  <si>
    <t>Распоряжение от 25.07.2017 № 365-р
Соглашение от 06.03.2017 № 3</t>
  </si>
  <si>
    <t>298303214721</t>
  </si>
  <si>
    <t>292800006022</t>
  </si>
  <si>
    <t>830000374230</t>
  </si>
  <si>
    <t>595200847740</t>
  </si>
  <si>
    <t>298302823505</t>
  </si>
  <si>
    <t>830000525104</t>
  </si>
  <si>
    <t>298304041503</t>
  </si>
  <si>
    <t>290200442915</t>
  </si>
  <si>
    <t>830100025715</t>
  </si>
  <si>
    <t>830100010701</t>
  </si>
  <si>
    <t>2983997512</t>
  </si>
  <si>
    <t>8301050338</t>
  </si>
  <si>
    <t>2983008134</t>
  </si>
  <si>
    <t>Распоряжение от 02.05.2017 № 221-р
Соглашение от 06.03.2017 № 3</t>
  </si>
  <si>
    <t>Распоряжение от 17.10.2017 № 529-р
Соглашение от 25.07.2017 № 5</t>
  </si>
  <si>
    <t>октябрь 2017</t>
  </si>
  <si>
    <t>Распоряжение от 25.10.2017 № 558-р
Соглашение от 06.03.2017 № 3</t>
  </si>
  <si>
    <t>Распоряжение от 01.11.2017 № 580-р Договор от 31.10.2017</t>
  </si>
  <si>
    <t>ООО Первая Клининговая Компания "ГРАСС"</t>
  </si>
  <si>
    <t>166000 Ненецкий АО, г.Нарьян-Мар, ул. Юбилейная, д. 11а</t>
  </si>
  <si>
    <t>ноябрь 2017</t>
  </si>
  <si>
    <t>Распоряжение от 01.11.2017 № 581-р Договор от 31.10.2017</t>
  </si>
  <si>
    <t>ООО "Сервис НАО"</t>
  </si>
  <si>
    <t>166000 Ненецкий АО, г.Нарьян-Мар, ул. Рябиновая, д. 19</t>
  </si>
  <si>
    <t>Распоряжение от 23.11.2017 № 625-р
Соглашение от 20.11.2017 № 6</t>
  </si>
  <si>
    <t>Индивидуальный предприниматель Ледков Алексей Николаевич</t>
  </si>
  <si>
    <t>166700 Ненецкий АО, п. Искателей, ул. Строителей, д. 3А, кв. 24</t>
  </si>
  <si>
    <t>декабрь 2017</t>
  </si>
  <si>
    <t>Распоряжение от 23.11.2017 № 626-р
Соглашение от 20.11.2017 № 7</t>
  </si>
  <si>
    <t>Распоряжение от 29.11.2017 № 644-р
Соглашение от 20.11.2017 № 8</t>
  </si>
  <si>
    <t>166700 Ненецкий АО, г.Нарьян-Мар, ул. Пионерская 17/4</t>
  </si>
  <si>
    <t>Распоряжение от 08.12.2017 № 669-р
Соглашение от 25.07.2017 № 5</t>
  </si>
  <si>
    <t>Распоряжение от 15.12.2017 № 692-р
Договор от 11.12.2017</t>
  </si>
  <si>
    <t>ООО "Заполярный медицинский центр"</t>
  </si>
  <si>
    <t>Распоряжение от 15.12.2017 № 693-р
Договор от 11.12.2017</t>
  </si>
  <si>
    <t>166700 Ненецкий АО, г.Нарьян-Мар, ул. Ленина д.19</t>
  </si>
  <si>
    <t>166700 Ненецкий АО, г.Нарьян-Мар, ул. Рабочая д.19, кв. 1</t>
  </si>
  <si>
    <t>Распоряжение от 15.12.2017 № 695-р
Договор от 11.12.2017</t>
  </si>
  <si>
    <t>ООО "КАМПУС- МЕДИА"</t>
  </si>
  <si>
    <t>166700 Ненецкий АО, г.Нарьян-Мар, ул. Ленина д.35б</t>
  </si>
  <si>
    <t>Распоряжение от 15.12.2017 № 697-р
Договор от 11.12.2017</t>
  </si>
  <si>
    <t>Индивидуальный предприниматель Арешко Василий Иванович</t>
  </si>
  <si>
    <t>166700 Ненецкий АО, г.Нарьян-Мар, ул. Ленина д.35а</t>
  </si>
  <si>
    <t>Распоряжение от 16.01.2018 № 17-р
Договор № 6 от 20.11.2017</t>
  </si>
  <si>
    <t>январь 2018</t>
  </si>
  <si>
    <t>166700 Ненецкий АО, г.Нарьян-Мар, проезд капитана Матросова д.8 кв.22</t>
  </si>
  <si>
    <t>Распоряжение от 18.01.2018 № 24-р
Договор № 1 от 15.01.2018</t>
  </si>
  <si>
    <t>ООО "Первая Клинингговая Компания "ГРАСС"</t>
  </si>
  <si>
    <t>166700 Ненецкий АО, г.Нарьян-Мар, ул. Юбилейная д.11а, помещение 4</t>
  </si>
  <si>
    <t xml:space="preserve">возмещение затрат на приобретение и доставку имущества </t>
  </si>
  <si>
    <t>Распоряжение от 12.01.2018 № 10-р</t>
  </si>
  <si>
    <t>Распоряжение от 13.03.2018 № 169-р
Соглашение от 25.07.2017 № 5</t>
  </si>
  <si>
    <t>март 2018</t>
  </si>
  <si>
    <t>Распоряжение от 15.02.2018 № 99-р
Соглашение от 20.11.2017 № 7</t>
  </si>
  <si>
    <t>февраль 2018</t>
  </si>
  <si>
    <t>Распоряжение от 05.04.2018 № 257-р
Соглашение от 29.03.2018 № 3</t>
  </si>
  <si>
    <t>апрель 2018</t>
  </si>
  <si>
    <t>Распоряжение от 05.04.2018 № 254-р
Соглашение от 29.03.2018 № 4</t>
  </si>
  <si>
    <t>Индивидуальный предприниматель Брызгалова Тамара Павловна</t>
  </si>
  <si>
    <t>166000 Ненецкий АО, г. Нарьян-Мар, пер. Северный, д. 5, кв. 3</t>
  </si>
  <si>
    <t>Распоряжение от 05.04.2018 № 255-р
Соглашение от 29.03.2018 № 5</t>
  </si>
  <si>
    <t>166000 Ненецкий АО, г. Нарьян-Мар, ул. им. В.И.Ленина, д. 29, кв. 87</t>
  </si>
  <si>
    <t>Распоряжение от 05.04.2018 № 256-р
Соглашение от 29.03.2018 № 6</t>
  </si>
  <si>
    <t>Индивидуальный предприниматель Орлова Татьяна Андреевна</t>
  </si>
  <si>
    <t>166000 Ненецкий АО, г. Нарьян-Мар, ул. им. С.Н.Калмыкова, д. 2, кв. 11</t>
  </si>
  <si>
    <t>Распоряжение от 05.04.2018 № 253-р
Соглашение от 29.03.2018 № 7</t>
  </si>
  <si>
    <t xml:space="preserve">Индивидуальный предприниматель Абдуллаева Севил Абдуллаевна </t>
  </si>
  <si>
    <t>166000 Ненецкий АО, г. Нарьян-Мар, ул. им. В.И.Ленина, д. 41а, кв. 26</t>
  </si>
  <si>
    <t>Распоряжение от 09.04.2018 № 292-р
Соглашение от 29.03.2018 № 8</t>
  </si>
  <si>
    <t>Индивидуальный предприниматель Швецова Светлана Владимировна</t>
  </si>
  <si>
    <t>166000 Ненецкий АО, г. Нарьян-Мар, ул. Первомайская, д. 32, кв. 49</t>
  </si>
  <si>
    <t>Распоряжение от 09.04.2018 № 293-р
Соглашение от 29.03.2018 № 9</t>
  </si>
  <si>
    <t>Индивидуальный предприниматель Гнатюк Оксана Петровна</t>
  </si>
  <si>
    <t>возмещение затрат арендных платежей за пользование нежилыми помещениями</t>
  </si>
  <si>
    <t>Сведения о субъекте малого и среднего предпринимательства – получателей поддержки</t>
  </si>
  <si>
    <t>Распоряжение от 26.04.2018 № 352-р
Договор № 6 от 20.11.2017</t>
  </si>
  <si>
    <t>Распоряжение от 04.05.2018 № 377-р
Соглашение от 20.11.2017 № 7</t>
  </si>
  <si>
    <t>май 2018</t>
  </si>
  <si>
    <t>Распоряжение от 04.05.2018 № 379-р
Соглашение от 29.03.2018 № 4</t>
  </si>
  <si>
    <t>Распоряжение от 04.05.2018 № 378-р
Соглашение от 29.03.2018 № 5</t>
  </si>
  <si>
    <t>Распоряжение от 04.05.2018 № 380-р
Соглашение от 29.03.2018 № 6</t>
  </si>
  <si>
    <t>Распоряжение от 16.07.2018 № 637-р
Соглашение от 20.11.2017 № 7</t>
  </si>
  <si>
    <t>июль 2018</t>
  </si>
  <si>
    <t>Распоряжение от 17.05.04.2018 № 437-р
Соглашение от 29.03.2018 № 3</t>
  </si>
  <si>
    <t>июнь 2018</t>
  </si>
  <si>
    <t>Распоряжение от 16.07.04.2018 № 636-р
Соглашение от 29.03.2018 № 3</t>
  </si>
  <si>
    <t>Распоряжение от 28.06.2018 № 583-р
Соглашение от 29.03.2018 № 4</t>
  </si>
  <si>
    <t>Распоряжение от 28.06.2018 № 584-р
Соглашение от 29.03.2018 № 5</t>
  </si>
  <si>
    <t>Распоряжение от 28.06.2018 № 585-р
Соглашение от 29.03.2018 № 6</t>
  </si>
  <si>
    <t>Распоряжение от 25.05.2018 № 463-р
Соглашение от 22.05.2018 № 10</t>
  </si>
  <si>
    <t>Индивидуальный предприниматель Волоско Наталия Дмитриевна</t>
  </si>
  <si>
    <t>Распоряжение от 08.05.2019 № 319-р
Соглашение от 23.04.2019  № 3</t>
  </si>
  <si>
    <t>май 2019</t>
  </si>
  <si>
    <t>Распоряжение от 08.05.2019 № 317-р
Соглашение от 23.04.2019  № 1</t>
  </si>
  <si>
    <t>Распоряжение от 08.05.2019 № 320-р
Соглашение от 23.04.2019  № 6</t>
  </si>
  <si>
    <t>166700 Ненецкий АО, п. Искателей, ул. Озерная, д. 1а, кв. 12</t>
  </si>
  <si>
    <t>Распоряжение от 08.05.2019 № 318-р
Соглашение от 23.04.2019  № 2</t>
  </si>
  <si>
    <t>Распоряжение от 25.04.2019 № 286-р
Соглашение от 23.04.2019  № 2</t>
  </si>
  <si>
    <t>апрель 2019</t>
  </si>
  <si>
    <t>Распоряжение от 25.04.2019 № 282-р
Соглашение от 23.04.2019  № 6</t>
  </si>
  <si>
    <t>Распоряжение от 25.04.2019 № 285-р
Соглашение от 23.04.2019  № 1</t>
  </si>
  <si>
    <t>Распоряжение от 25.04.2019 № 284-р
Соглашение от 23.04.2019  № 3</t>
  </si>
  <si>
    <t>Распоряжение от 25.04.2019 № 283-р
Соглашение от 23.04.2019  № 4</t>
  </si>
  <si>
    <t>166000 Ненецкий АО, г. Нарьян-Мар, ул. им. В.И.Ленина, д. 53, кв. 5</t>
  </si>
  <si>
    <t>Распоряжение от 25.04.2019 № 281-р
Соглашение от 23.04.2019  № 7</t>
  </si>
  <si>
    <t>Индивидуальный предприниматель Гамкив Юлия Равильевна</t>
  </si>
  <si>
    <t>166000 Ненецкий АО, г. Нарьян-Мар, ул. им. А.П.Пырерко, д. 7, кв. 147</t>
  </si>
  <si>
    <t>Распоряжение от 25.04.2019 № 280-р
Соглашение от 23.04.2019  № 5</t>
  </si>
  <si>
    <t>Распоряжение от 30.05.2019 № 374-р
Соглашение от 23.04.2019  № 5</t>
  </si>
  <si>
    <t>июнь 2019</t>
  </si>
  <si>
    <t>Распоряжение от 25.06.2019 № 428-р
Соглашение от 21.06.2019  № 8</t>
  </si>
  <si>
    <t>Распоряжение от 25.06.2019 № 432-р
Соглашение от 21.06.2019  № 9</t>
  </si>
  <si>
    <t>Индивидуальный предприниматель Вокуева Ольга Владимировна</t>
  </si>
  <si>
    <t>166000 Ненецкий АО, г. Нарьян-Мар, ул. Рабочая, д. 43, кв. 11</t>
  </si>
  <si>
    <t>Распоряжение от 25.06.2019 № 433-р
Соглашение от 21.06.2019  № 10</t>
  </si>
  <si>
    <t>Индивидуальный предприниматель Калинина Александра Ивановна</t>
  </si>
  <si>
    <t>166000 Ненецкий АО, г. Нарьян-Мар, ул. Ненецкая, д. 20, кв. 8</t>
  </si>
  <si>
    <t>Распоряжение от 25.06.2019 № 429-р
Соглашение от 21.06.2019  № 11</t>
  </si>
  <si>
    <t>Распоряжение от 25.06.2019 № 430-р
Соглашение от 21.06.2019  № 12</t>
  </si>
  <si>
    <t>Распоряжение от 26.06.2019 № 435-р
Соглашение от 21.06.2019  № 14</t>
  </si>
  <si>
    <t>166000, Ненецкий АО, пер.им.И.Г.Антипина, д.7</t>
  </si>
  <si>
    <t>Распоряжение от 03.07.2019 № 465-р
Соглашение от 21.06.2019  № 9</t>
  </si>
  <si>
    <t>Распоряжение от 03.07.2019 № 464-р
Соглашение от 21.06.2019  № 10</t>
  </si>
  <si>
    <t>Распоряжение от 09.07.2019 № 473-р
Соглашение от 23.04.2019  № 2</t>
  </si>
  <si>
    <t>Распоряжение от 09.07.2019 № 474-р
Соглашение от 21.06.2019  № 8</t>
  </si>
  <si>
    <t>Распоряжение от 16.07.2019 № 493-р
Соглашение от 21.06.2019  № 13</t>
  </si>
  <si>
    <t>Индивидуальный предприниматель Дворниченко Елена Анатольевна</t>
  </si>
  <si>
    <t>166000 Ненецкий АО, г. Нарьян-Мар, пр.Капитана Матросова, д. 6, кв. 34</t>
  </si>
  <si>
    <t>Распоряжение от 16.07.2019 № 494-р
Договор от 11.07.2019  б/н</t>
  </si>
  <si>
    <t>Индивидуальный предприниматель Самойлова Надежда Сергеевна</t>
  </si>
  <si>
    <t>166000 Ненецкий АО, г. Нарьян-Мар, пер.Банный, д. 4</t>
  </si>
  <si>
    <t>июль 2019</t>
  </si>
  <si>
    <t>Распоряжение от 16.07.2019 № 495-р
Договор от 11.07.2019  б/н</t>
  </si>
  <si>
    <t>Индивидуальный предприниматель Шестакова Мария Анатольевна</t>
  </si>
  <si>
    <t>166000 Ненецкий АО, г. Нарьян-Мар, ул. Ленина, д. 45а, кв. 5</t>
  </si>
  <si>
    <t>август 2019</t>
  </si>
  <si>
    <t>Распоряжение от 22.07.2019 № 508-р
Соглашение от 23.04.2019  № 6</t>
  </si>
  <si>
    <t>Распоряжение от 29.07.2019 № 525-р
Соглашение от 23.04.2019  № 1</t>
  </si>
  <si>
    <t>Распоряжение от 14.08.2019 № 570-р
Соглашение от 23.04.2019  № 5</t>
  </si>
  <si>
    <t>Распоряжение от 24.10.2019 № 737-р
Соглашение от 23.04.2019  № 2</t>
  </si>
  <si>
    <t>Распоряжение от 22.10.2019 № 718-р
Соглашение от 23.04.2019  № 3</t>
  </si>
  <si>
    <t>ноябрь 2019</t>
  </si>
  <si>
    <t>Распоряжение от 25.11.2019 № 806-р
Соглашение от 23.04.2019  № 5</t>
  </si>
  <si>
    <t>Распоряжение от 22.10.2019 № 723-р
Соглашение от 23.04.2019  № 6</t>
  </si>
  <si>
    <t>Распоряжение от 08.10.2019 № 688-р
Соглашение от 21.06.2019  № 8</t>
  </si>
  <si>
    <t>Распоряжение от 22.10.2019 № 722-р
Соглашение от 21.06.2019  № 9</t>
  </si>
  <si>
    <t>Распоряжение от 06.11.2019 № 759-р
Соглашение от 21.06.2019  № 10</t>
  </si>
  <si>
    <t>Распоряжение от 27.08.2019 № 595-р
Соглашение от 21.06.2019  № 11</t>
  </si>
  <si>
    <t>Распоряжение от 22.10.2019 № 720-р
Соглашение от 14.10.2019  № 15</t>
  </si>
  <si>
    <t>Распоряжение от 22.10.2019 № 719-р
Соглашение от 14.10.2019  № 16</t>
  </si>
  <si>
    <t>166000 Ненецкий АО, г. Нарьян-Мар, ул. Ленина, д. 35б, секция 4</t>
  </si>
  <si>
    <t>Распоряжение от 22.10.2019 № 721-р
Соглашение от 14.10.2019  № 17</t>
  </si>
  <si>
    <t>Индивидуальный предприниматель Степанова Наталья Николаевна</t>
  </si>
  <si>
    <t>166000 Ненецкий АО, г. Нарьян-Мар, ул. Ленина, д. 31</t>
  </si>
  <si>
    <t>Распоряжение от 24.10.2019 № 741-р
Соглашение от 14.10.2019  № 18</t>
  </si>
  <si>
    <t>Распоряжение от 28.10.2019 № 743-р
Соглашение от 24.10.2019  № 19</t>
  </si>
  <si>
    <t>166000 Ненецкий АО, г. Нарьян-Мар, ул. Первомайская, д. 19, кв. 2</t>
  </si>
  <si>
    <t>Индивидуальный предприниматель Дуркина Яна Закиевна</t>
  </si>
  <si>
    <t>166000 Ненецкий АО, г. Нарьян-Мар, ул. Авиаторов, д. 22, кв. 39</t>
  </si>
  <si>
    <t>Индивидуальный предприниматель Кокорина Ольга Петровна</t>
  </si>
  <si>
    <t>166000 Ненецкий АО, г. Нарьян-Мар, ул.Южная, д. 20, кв. 11</t>
  </si>
  <si>
    <t>Индивидуальный предприниматель Осташов Александр Алексеевич</t>
  </si>
  <si>
    <t>166000 Ненецкий АО, г. Нарьян-Мар, ул.Юбилейная, д. 68б</t>
  </si>
  <si>
    <t>сентябрь 2019</t>
  </si>
  <si>
    <t>октябрь 2019</t>
  </si>
  <si>
    <t>ИП Сылка А.С.</t>
  </si>
  <si>
    <t>ИП Абеленцева О.А.</t>
  </si>
  <si>
    <t>ИП Арешко В.И.</t>
  </si>
  <si>
    <t>ИП Горбачева Д.</t>
  </si>
  <si>
    <t>366220317025</t>
  </si>
  <si>
    <t>298303788243</t>
  </si>
  <si>
    <t>830100004793</t>
  </si>
  <si>
    <t>декабрь 2019</t>
  </si>
  <si>
    <t>Распоряжение от 25.12.2019 № 973-р
Соглашение от 25.12.2019  № 20</t>
  </si>
  <si>
    <t>Распоряжение от 25.12.2019 № 972-р
Соглашение от 25.12.2019  № 21</t>
  </si>
  <si>
    <t>166000 Ненецкий АО, г. Нарьян-Мар, ул. Ленина, д. 19, кв. 7</t>
  </si>
  <si>
    <t>166000 Ненецкий АО, г. Нарьян-Мар, пр.им.Капитана Матросова, д. 2, под.6</t>
  </si>
  <si>
    <t>166000 Ненецкий АО, г. Нарьян-Мар, пр.им.Капитана Матросова, д. 6, кв. 68</t>
  </si>
  <si>
    <t>166000 Ненецкий АО, г. Нарьян-Мар, ул.Ленина, д. 35а, кв. 1</t>
  </si>
  <si>
    <t>Индивидуальный предприниматель Скачков Сергей Юрьевич</t>
  </si>
  <si>
    <t>166000 Ненецкий АО, г. Нарьян-Мар, ул. им. В.И.Ленина, д. 33, кв. 32</t>
  </si>
  <si>
    <t>февраль 2020</t>
  </si>
  <si>
    <t>Распоряжение от 16.01.2020 № 31-р,
Соглашение от 25.12.2019  № 23</t>
  </si>
  <si>
    <t>Распоряжение от 16.01.2020 № 32-р,
Соглашение от 25.12.2019  № 24</t>
  </si>
  <si>
    <t>ООО "Торгово-сервисная компания "Сантехмаг"</t>
  </si>
  <si>
    <t>166000 Ненецкий АО, г. Нарьян-Мар, пер. Заполярный, д. 5, кв. 3</t>
  </si>
  <si>
    <t>Распоряжение от 16.01.2020 № 33-р,
Соглашение от 25.12.2019  № 22</t>
  </si>
  <si>
    <t>Распоряжение от 30.01.2020 № 65-р,
Соглашение от 21.06.2019  № 9</t>
  </si>
  <si>
    <t>Распоряжение от 30.01.2020 № 66-р,
Соглашение от 21.06.2019  № 8</t>
  </si>
  <si>
    <t>Распоряжение от 07.02.2020 № 77-р,
Договор от 31.01.2020  № б/н</t>
  </si>
  <si>
    <t>ООО "Первая Клининговая Компания "ГРАСС"</t>
  </si>
  <si>
    <t>Распоряжение от 07.02.2020 № 78-р,
Договор от 31.01.2020  № б/н</t>
  </si>
  <si>
    <t>Индивидуальный предприниматель Чупров Николай Федорович</t>
  </si>
  <si>
    <t>166000 Ненецкий АО, г. Нарьян-Мар, ул. им. И.П. Выучейского, д. 14, кв. 22</t>
  </si>
  <si>
    <t>166002 Ненецкий АО, г.Нарьян-Мар, ул. Юбилейная, д.11а, помещение 4</t>
  </si>
  <si>
    <t>Распоряжение от 26.02.2020 № 117-р,
Договор от 31.01.2020  № б/н</t>
  </si>
  <si>
    <t>Индивидуальный предприниматель Скопин Андрей Николаевич</t>
  </si>
  <si>
    <t>166700, Ненецкий АО, пос. Искателей, ул. Солнечная, д. 6</t>
  </si>
  <si>
    <t>март 2020</t>
  </si>
  <si>
    <t>Распоряжение от 05.03.2020 № 135-р,
Соглашение от 21.06.2019  № 11</t>
  </si>
  <si>
    <t>166000, Ненецкий АО, ул. им. В.И. Ленина д.52, корпус А, кв. 4</t>
  </si>
  <si>
    <t>Распоряжение от 11.03.2020 № 144-р,
Соглашение от 10.03.2020  № 2</t>
  </si>
  <si>
    <t>Распоряжение от 11.03.2020 № 145-р,
Соглашение от 10.03.2020  № 3</t>
  </si>
  <si>
    <t>Распоряжение от 11.03.2020 № 146-р,
Соглашение от 10.03.2020  № 1</t>
  </si>
  <si>
    <t>166000 Ненецкий АО, г. Нарьян-Мар, пер. Рождественский, д. 16</t>
  </si>
  <si>
    <t>Распоряжение от 11.03.2020 № 147-р,
Соглашение от 10.03.2020  № 5</t>
  </si>
  <si>
    <t>ООО "Статус"</t>
  </si>
  <si>
    <t>166000 Ненецкий АО, г. Нарьян-Мар, ул. Авиаторов, д. 5а</t>
  </si>
  <si>
    <t>Распоряжение от 13.03.2020 № 151-р,
Соглашение от 10.03.2020  № 6</t>
  </si>
  <si>
    <t>Распоряжение от 18.03.2020 № 158-р,
Соглашение от 10.03.2020  № 4</t>
  </si>
  <si>
    <t>Индивидуальный предприниматель Егоров Денис Николаевич</t>
  </si>
  <si>
    <t>Индивидуальный предприниматель Осичев Александр Алексеевич</t>
  </si>
  <si>
    <t>166000, НАО, г.Нарьян-Мар, ул.Калмыкова д.13, кв.8</t>
  </si>
  <si>
    <t>апрель 2020</t>
  </si>
  <si>
    <t>Распоряжение от 13.04.2020 № 204-р
Соглашение от 02.04.2020 № 7</t>
  </si>
  <si>
    <t>Распоряжение от 13.04.2020 № 205-р
Соглашение от 02.04.2020 № 8</t>
  </si>
  <si>
    <t>Распоряжение от 06.05.2020 № 249-р,
Соглашение от 10.03.2020  № 6</t>
  </si>
  <si>
    <t>май 2020</t>
  </si>
  <si>
    <t>Распоряжение от 19.05.2020 № 277-р,
Соглашение от 10.03.2020  № 3</t>
  </si>
  <si>
    <t>Распоряжение от 19.05.2020 № 278-р,
Соглашение от 10.03.2020  № 2</t>
  </si>
  <si>
    <t>Распоряжение от 21.05.2020 № 303-р
Соглашение от 02.04.2020 № 7</t>
  </si>
  <si>
    <t>Распоряжение от 23.06.2020 № 363-р,
Соглашение от 18.06.2020  № 9</t>
  </si>
  <si>
    <t>Индивидуальный предприниматель Копылова Марина Александровна</t>
  </si>
  <si>
    <t>166000, НАО, г.Нарьян-Мар, проезд Торговый, д.21, корпус 2, кв.4</t>
  </si>
  <si>
    <t>июнь 2020</t>
  </si>
  <si>
    <t>Распоряжение от 23.06.2020 № 364-р,
Соглашение от 18.06.2020  № 10</t>
  </si>
  <si>
    <t>Распоряжение от 23.06.2020 № 365-р,
Соглашение от 18.06.2020  № 11</t>
  </si>
  <si>
    <t>Распоряжение от 23.06.2020 № 366-р,
Соглашение от 18.06.2020  № 12</t>
  </si>
  <si>
    <t>Распоряжение от 02.07.2020 № 393-р,
Соглашение от 26.06.2020  № 13</t>
  </si>
  <si>
    <t>Индивидуальный предприниматель Мартынова Ирина Владимировна</t>
  </si>
  <si>
    <t>на возмещение части затрат за аренду нежилых зданий и помещений в связи с коронавирусом</t>
  </si>
  <si>
    <t>июль 2020</t>
  </si>
  <si>
    <t>Распоряжение от 02.07.2020 № 392-р,
Соглашение от 26.06.2020  № 14</t>
  </si>
  <si>
    <t>Распоряжение от 15.07.2020 № 432-р,
Соглашение от 26.06.2020  № 15</t>
  </si>
  <si>
    <t>Распоряжение от 02.07.2020 № 395-р,
Соглашение от 26.06.2020  № 16</t>
  </si>
  <si>
    <t>Индивидуальный предприниматель Литовка Лариса Олеговна</t>
  </si>
  <si>
    <t>Индивидуальный предприниматель Речкова Екатерина Андреевна</t>
  </si>
  <si>
    <t>Распоряжение от 02.07.2020 № 396-р,
Соглашение от 30.06.2020  № 18</t>
  </si>
  <si>
    <t>Распоряжение от 02.07.2020 № 394-р,
Соглашение от 30.06.2020  № 17</t>
  </si>
  <si>
    <t>Распоряжение от 06.07.2020 № 403-р,
Соглашение от 30.06.2020  № 19</t>
  </si>
  <si>
    <t>Индивидуальный предприниматель Мартошенко Станислав Сергеевич</t>
  </si>
  <si>
    <t>Распоряжение от 06.07.2020 № 404-р,
Соглашение от 30.06.2020  № 20</t>
  </si>
  <si>
    <t>Распоряжение от 09.07.2020 № 420-р,
Соглашение от 07.07.2020  № 21</t>
  </si>
  <si>
    <t>Распоряжение от 13.07.2020 № 422-р,
Соглашение от 09.07.2020  № 22</t>
  </si>
  <si>
    <t>Распоряжение от 22.07.2020 № 456-р,
Соглашение от 20.07.2020  № 23</t>
  </si>
  <si>
    <t>Индивидуальный предприниматель Акопян Эдгар Артурович</t>
  </si>
  <si>
    <t>Распоряжение от 22.07.2020 № 455-р,
Соглашение от 20.07.2020  № 25</t>
  </si>
  <si>
    <t>166000, НАО, Заполярный район, пос. Искателей, ул. Дружбы, д.27, кв.7</t>
  </si>
  <si>
    <t>Распоряжение от 22.07.2020 № 454-р,
Соглашение от 20.07.2020  № 27</t>
  </si>
  <si>
    <t>Распоряжение от 22.07.2020 № 453-р,
Соглашение от 20.07.2020  № 28</t>
  </si>
  <si>
    <t>Индивидуальный предприниматель Гамкив Владимир Петрович</t>
  </si>
  <si>
    <t>Распоряжение от 23.07.2020 № 458-р,
Соглашение от 02.04.2020  № 8</t>
  </si>
  <si>
    <t>Распоряжение от 23.07.2020 № 459-р,
Соглашение от 10.03.2020  № 6</t>
  </si>
  <si>
    <t>август 2020</t>
  </si>
  <si>
    <t>Распоряжение от 03.08.2020 № 476-р,
Соглашение от 10.03.2020 № 2</t>
  </si>
  <si>
    <t>Распоряжение от 03.08.2020 № 475-р,
Соглашение от 10.03.2020 № 3</t>
  </si>
  <si>
    <t>830002026911</t>
  </si>
  <si>
    <t>298302562557</t>
  </si>
  <si>
    <t>298304502200</t>
  </si>
  <si>
    <t>Индивидуальный предприниматель  Ледков Иван Николаевич</t>
  </si>
  <si>
    <t>166000, НАО, Заполярный район, пос. Искателей, ул. Озерная, д.1А, кв.12</t>
  </si>
  <si>
    <t>Распоряжение от 10.08.2020 № 495-р,
Соглашение от 20.07.2020 № 24</t>
  </si>
  <si>
    <t>Индивидуальный предприниматель Баргунова Елена Витальевна</t>
  </si>
  <si>
    <t>Распоряжение от 06.08.2020 № 484-р,
Соглашение от 29.07.2020  № 29</t>
  </si>
  <si>
    <t>Распоряжение от 06.08.2020 № 485-р,
Соглашение от 29.07.2020  № 30</t>
  </si>
  <si>
    <t>Распоряжение от 06.08.2020 № 486-р,
Соглашение от 29.07.2020  № 31</t>
  </si>
  <si>
    <t>Распоряжение от 10.08.2020 № 496-р,
Соглашение от 03.08.2020  № 32</t>
  </si>
  <si>
    <t>166000, НАО, Заполярный район, пос. Искателей, ул. Строителей, д. 10, кв. 23</t>
  </si>
  <si>
    <t>Распоряжение от 10.08.2020 № 497-р,
Соглашение от 03.08.2020  № 34</t>
  </si>
  <si>
    <t>Распоряжение от 10.08.2020 № 498-р,
Соглашение от 04.08.2020  № 35</t>
  </si>
  <si>
    <t>Распоряжение от 11.08.2020 № 501-р,
Соглашение от 06.08.2020  № 39</t>
  </si>
  <si>
    <t>Распоряжение от 11.08.2020 № 502-р,
Соглашение от 04.08.2020  № 38</t>
  </si>
  <si>
    <t>Распоряжение от 12.08.2020 № 510-р,
Соглашение от 04.08.2020  № 36</t>
  </si>
  <si>
    <t>Индивидуальный предприниматель Горбачева Джульета</t>
  </si>
  <si>
    <t>166000, НАО, г.Нарьян-Мар, пр. им. Капитана Матросова, д. 6, кв. 12</t>
  </si>
  <si>
    <t>166000, НАО, г.Нарьян-Мар, ул. им. И.П. Выйчейского, д. 12, кв. 68</t>
  </si>
  <si>
    <t>Распоряжение от 12.08.2020 № 509-р,
Соглашение от 18.06.2020  № 12</t>
  </si>
  <si>
    <t>Распоряжение от 06.08.2020 № 487-р,
Соглашение от 03.08.2020  № 33</t>
  </si>
  <si>
    <t>Индивидуальный предприниматель  Воюшина Татьяна Михайловна</t>
  </si>
  <si>
    <t>Индивидуальный предприниматель  Буторина Светлана Михайловна</t>
  </si>
  <si>
    <t>Индивидуальный предприниматель  Кислякова Людмила Евгеньевна</t>
  </si>
  <si>
    <t>Индивидуальный предприниматель  Мишуровская Марина Алексеевна</t>
  </si>
  <si>
    <t>Индивидуальный предприниматель  Сылка Анна Сергеевна</t>
  </si>
  <si>
    <t>Индивидуальный предприниматель  Миклина Светлана Константиновна</t>
  </si>
  <si>
    <t xml:space="preserve"> Индивидуальный предприниматель  Нецвитай Екатерина Сергеевна</t>
  </si>
  <si>
    <t>Индивидуальный предприниматель  Антропов Алексей Николаевич</t>
  </si>
  <si>
    <t>Индивидуальный предприниматель  Самойлова Надежда Сергеевна</t>
  </si>
  <si>
    <t>Индивидуальный предприниматель  Кустышев Валерий Прокопьевич</t>
  </si>
  <si>
    <t>Распоряжение от 11.08.2020 №503-р,
Соглашение от 20.07.2020 № 26</t>
  </si>
  <si>
    <t>166000, НАО г.Нарьян-Мар, 
ул. Лесная, д.4</t>
  </si>
  <si>
    <t>166000, НАО г.Нарьян-Мар, 
ул. Полярная, д.8</t>
  </si>
  <si>
    <t>166000, НАО г.Нарьян-Мар, 
ул. им. А.П. Пырерко, д.7, кв. 147</t>
  </si>
  <si>
    <t>166000, НАО, г. Нарьян-Мар, 
ул. им. В.И. Ленина, д. 53, кв. 5</t>
  </si>
  <si>
    <t>166000 НАО, г. Нарьян-Мар, 
ул. им. В.И. Ленина, д. 19, кв. 7</t>
  </si>
  <si>
    <t>166000, НАО, г.Нарьян-Мар, 
ул.им. Тыко-Вылко, д.11, кв. 34</t>
  </si>
  <si>
    <t>166000, НАО г.Нарьян-Мар, 
ул. им. А.П. Пырерко, д. 7, кв. 67</t>
  </si>
  <si>
    <t>166000, НАО, г. Нарьян-Мар, 
пер. Банный, д. 4</t>
  </si>
  <si>
    <t>166000, НАО, г.Нарьян-Мар, 
ул. Рыбников, д. 3Б, кв. 41</t>
  </si>
  <si>
    <t>Распоряжение от 18.08.2020 № 515-р,
Соглашение от 02.04.2020 № 7</t>
  </si>
  <si>
    <t>Распоряжение от 25.08.2020 № 520-р,
Соглашение от 04.08.2020 № 37</t>
  </si>
  <si>
    <t>Индивидуальный предприниматель
 Баскакова Ирина Витальевна</t>
  </si>
  <si>
    <t>октябрь 2020</t>
  </si>
  <si>
    <t>Распоряжение от 23.10.2020 № 599-р,
Соглашение от 10.03.2020 № 2</t>
  </si>
  <si>
    <t>ноябрь 2020</t>
  </si>
  <si>
    <t>Распоряжение от 23.11.2020 № 674-р,
Соглашение от 02.04.2020 № 7</t>
  </si>
  <si>
    <t>Распоряжение от 13.11.2020 № 646-р,
Соглашение от 10.03.2020 № 3</t>
  </si>
  <si>
    <t>Распоряжение от 13.11.2020 № 647-р,
Соглашение от 18.06.2020  № 12</t>
  </si>
  <si>
    <t>Распоряжение от 02.11.2020 № 625-р,
Соглашение от 26.10.2020 № 40</t>
  </si>
  <si>
    <t>на возмещение части затрат на подготовку, переподготовку и повышение квалификации кадров</t>
  </si>
  <si>
    <t>Распоряжение от 02.11.2020 № 626-р,
Соглашение от 26.10.2020 № 42</t>
  </si>
  <si>
    <t>на возмещение части затрат по приобретению имущества, необходимого для осуществления предпринимательской деятельности</t>
  </si>
  <si>
    <t>Распоряжение от 02.11.2020 № 622-р,
Соглашение от 26.10.2020 № 43</t>
  </si>
  <si>
    <t>Распоряжение от 02.11.2020 № 627-р,
Соглашение от 26.10.2020 № 41</t>
  </si>
  <si>
    <t>Распоряжение от 02.11.2020 № 624-р,
Соглашение от 26.10.2020 № 44</t>
  </si>
  <si>
    <t>Распоряжение от 02.11.2020 № 623-р,
Соглашение от 26.10.2020 № 45</t>
  </si>
  <si>
    <t>на возмещение части затрат арендных платежей за пользование нежилыми зданиями и помещениями</t>
  </si>
  <si>
    <t>166000, НАО, г.Нарьян-Мар, 
ул. Оленная д. 5, блок 2</t>
  </si>
  <si>
    <t>166000, НАО, Заполярный район, пос. Искателей, ул. Озерная, д. 1А, кв. 12</t>
  </si>
  <si>
    <t>166000, НАО, г.Нарьян-Мар,  
ул. им. В.И. Ленина д. 52, корп. А, кв. 4</t>
  </si>
  <si>
    <t>Распоряжение от 02.11.2020 № 621-р,
Соглашение от 26.10.2020 № 46</t>
  </si>
  <si>
    <t>166000, НАО, г. Нарьян-Мар, 
ул. Ненецкая, д. 20, кв. 8</t>
  </si>
  <si>
    <t>166000, НАО, г. Нарьян-Мар, 
ул. Авиаторов, д. 8, кв. 1</t>
  </si>
  <si>
    <t>Индивидуальный предприниматель 
Арешко Василий Иванович</t>
  </si>
  <si>
    <t>Индивидуальный предприниматель 
Безумов Дмитрий Викторович</t>
  </si>
  <si>
    <t>Распоряжение от 25.12.2020 № 785-р,
Соглашение от 02.04.2020  № 8</t>
  </si>
  <si>
    <t>166700, НАО, п. Искателей, 
ул. Строителей, д. 3А, кв. 24</t>
  </si>
  <si>
    <t>декабрь 2020</t>
  </si>
  <si>
    <t>Распоряжение от 28.12.2020 № 786-р,
Соглашение от 26.10.2020 № 45</t>
  </si>
  <si>
    <t>Индивидуальный предприниматель 
Зайцева Светлана Валентиновна</t>
  </si>
  <si>
    <t>166000, НАО, г.Нарьян-Мар, 
ул. Выучейского д. 14, кв. 78</t>
  </si>
  <si>
    <t>на возмещение части затрат по приобретению расходных материалов, необходимых для осуществления предпринимательской деятельности</t>
  </si>
  <si>
    <t>Распоряжение от 22.12.2020 № 766-р,
Соглашение от 09.12.2020 № 48</t>
  </si>
  <si>
    <t>Распоряжение от 15.12.2020 № 733-р,
Соглашение от 09.12.2020 № 49</t>
  </si>
  <si>
    <t xml:space="preserve">Индивидуальный предприниматель Сафонова Наталья Николаевна </t>
  </si>
  <si>
    <t>166000, НАО, г. Нарьян-Мар, 
ул. Рабочая, д. 43, кв. 11</t>
  </si>
  <si>
    <t>166000, НАО, г. Нарьян-Мар, 
ул. им. В.И. Ленина, д. 41 Б, кв. 3</t>
  </si>
  <si>
    <t>Распоряжение от 15.12.2020 № 731-р,
Соглашение от 09.12.2020 № 51</t>
  </si>
  <si>
    <t>Индивидуальный предприниматель Дрыгалова Наталья Федоровна</t>
  </si>
  <si>
    <t>166000, НАО, г. Нарьян-Мар, 
ул. Первомайская ул., д. 34, кв. 24</t>
  </si>
  <si>
    <t>Индивидуальный предприниматель Машкова Раиса Евгеньевна</t>
  </si>
  <si>
    <t>166000, НАО, г. Нарьян-Мар, 
им. В.И. Ленина ул., д. 43, кв.11</t>
  </si>
  <si>
    <t>Распоряжение от 15.12.2020 № 732-р,
Соглашение от 09.12.2020 № 50</t>
  </si>
  <si>
    <t>166000, НАО г.Нарьян-Мар, 
пер. Н.Г.Антипина, д.18А</t>
  </si>
  <si>
    <t>166000, НАО г. Нарьян-Мар, 
ул. им. В.И. Ленина, д. 29 А</t>
  </si>
  <si>
    <t>Распоряжение от 28.12.2020 № 807-р,
Соглашение от 28.12.2020 № 52</t>
  </si>
  <si>
    <t xml:space="preserve">Индивидуальный предприниматель Голубков Алексей Николаевич </t>
  </si>
  <si>
    <t>166000, НАО, г. Нарьян-Мар, 
ул. им. В.И. Ленина, д. 29 А</t>
  </si>
  <si>
    <t>166000, НАО, пос.Искателей, 
ул. Поморская, д.6, кв.7</t>
  </si>
  <si>
    <t>166000, НАО, г. Нарьян-Мар, 
ул. Меньшикова ул., д. 20, кв. 14</t>
  </si>
  <si>
    <t>Распоряжение от 28.12.2020 № 809-р,
Соглашение от 28.12.2020 № 54</t>
  </si>
  <si>
    <t>Индивидуальный предприниматель Артеев Юрий Алексеевич</t>
  </si>
  <si>
    <t>166000, НАО, г. Нарьян-Мар, 
ул. 60 лет Октября ул., д. 54</t>
  </si>
  <si>
    <t>ООО "М-АЙТИ НАО"</t>
  </si>
  <si>
    <t>166000, НАО, г. Нарьян-Мар, 
ул. Авиаторов ул., д. 15А</t>
  </si>
  <si>
    <t>Распоряжение от 28.12.2020 № 810-р,
Соглашение от 28.12.2020 № 55</t>
  </si>
  <si>
    <t>Распоряжение от 28.12.2020 № 808-р,
Соглашение от 28.12.2020 № 53</t>
  </si>
  <si>
    <t>Распоряжение от 15.12.2020 № 734-р,
Соглашение от 09.12.2020 № 47</t>
  </si>
  <si>
    <t>Распоряжение от 22.01.2021 № 49-р,
Договор от 18.01.2021 № 2</t>
  </si>
  <si>
    <t>февраль 2021</t>
  </si>
  <si>
    <t>Распоряжение от 22.01.2021 № 50-р,
Договор от 18.01.2021 № 3</t>
  </si>
  <si>
    <t>ООО "Первая
Клининговая Компания "ГРАСС"</t>
  </si>
  <si>
    <t xml:space="preserve"> на развитие 
собственного бизнеса</t>
  </si>
  <si>
    <t>на развитие 
собственного бизнеса</t>
  </si>
  <si>
    <t>Распоряжение от 22.01.2021 № 51-р,
Договор от 18.01.2021 № 1</t>
  </si>
  <si>
    <t>Распоряжение от 29.01.2021 № 71-р,
Соглашение от 09.12.2020 № 47</t>
  </si>
  <si>
    <t xml:space="preserve">                                     </t>
  </si>
  <si>
    <t>Реестр субъектов малого и среднего предпринимательства - получателей поддержки
Администрации муниципального образования "Городской округ "Город Нарьян-Мар"</t>
  </si>
  <si>
    <t>Распоряжение от 18.01.2018 № 23-р
Договор № 2 от 15.01.2018</t>
  </si>
  <si>
    <t>начинающему предпринимателю на создание собственного бизнеса</t>
  </si>
  <si>
    <t>на развитие
 собственного бизнеса</t>
  </si>
  <si>
    <t xml:space="preserve"> начинающему предпринимателю на создание собственного бизнеса</t>
  </si>
  <si>
    <t>166700 Ненецкий АО, п. Искателей, 
ул. Строителей, д. 3А, кв. 24</t>
  </si>
  <si>
    <t>166700 Ненецкий АО, п. Искателей, 
ул. Монтажников, д. 14, кв. 22</t>
  </si>
  <si>
    <t>166700 Ненецкий АО, п. Искателей, 
ул. Озерная, д. 5, кв. 24</t>
  </si>
  <si>
    <t>166000 г. Нарьян-Мар, 
ул. им. С.Н. Калмыкова, д. 6</t>
  </si>
  <si>
    <t>166000 г. Нарьян-Мар, 
ул. им. Н.Г. Антипина, д. 7</t>
  </si>
  <si>
    <t>166000 Ненецкий АО, г. Нарьян-Мар, ул. им. С.Н. Калмыкова, д. 2, кв. 11</t>
  </si>
  <si>
    <t>166700 Ненецкий АО, п. Искателей, 
ул. Озерная, д. 1а, кв. 12</t>
  </si>
  <si>
    <t>166000, НАО пос.Искателей, 
ул. Геологов, д.2, кв.28</t>
  </si>
  <si>
    <t>166000, НАО пос. Искателей, 
ул. Поморская, д.6, кв.7</t>
  </si>
  <si>
    <t>166000, НАО г.Нарьян-Мар, 
ул. им. В.И. Ленина, д.37, кв.55</t>
  </si>
  <si>
    <t>166000, НАО, г.Нарьян-Мар, ул. им. В.И. Ленина, д.41, кв. 30</t>
  </si>
  <si>
    <t>166000 Ненецкий АО, г. Нарьян-Мар, ул. им. В.И. Ленина, д. 53, кв. 5</t>
  </si>
  <si>
    <t>166000, НАО г.Нарьян-Мар, 
ул. им. В.И. Ленина, д.41А, кв. 26</t>
  </si>
  <si>
    <t>166000, НАО г.Нарьян-Мар, 
ул. им.В.И. Ленина, д.31</t>
  </si>
  <si>
    <t>166000, НАО г. Нарьян-Мар, 
ул. им. В.И. Ленина, д.23А, кв.115</t>
  </si>
  <si>
    <t>166000, НАО г.Нарьян-Мар, 
пер. Н.Г. Антипина, д.18А</t>
  </si>
  <si>
    <t>166000, НАО, г.Нарьян-Мар, 
ул. им. В.И. Ленина, д. 31</t>
  </si>
  <si>
    <t>166000, НАО, г. Нарьян-Мар, 
пр. им. Капитана Матросова, д. 6, кв. 75</t>
  </si>
  <si>
    <t>166000, НАО, г. Нарьян-Мар, 
ул. Швецова, д. 1, кв. 72</t>
  </si>
  <si>
    <t>166000, НАО, г. Нарьян-Мар,
ул. Сущинского. д.10, кв. 79</t>
  </si>
  <si>
    <t>166700, НАО, п. Искателей, ул. Строителей, д. 3А, кв. 24</t>
  </si>
  <si>
    <t>166000, НАО, Заполярный район, 
пос. Искателей, ул. Поморская, д.6, кв.7</t>
  </si>
  <si>
    <t>166000, НАО, г. Нарьян-Мар, ул. им. В.И. Ленина, д. 35А, кв. 1</t>
  </si>
  <si>
    <t>166000, НАО, г. Нарьян-Мар, пр.им.Капитана Матросова, д. 2, под.6</t>
  </si>
  <si>
    <t>166000, НАО, г. Нарьян-Мар, 
ул. им. В.И. Ленина д. 41, кв. 30</t>
  </si>
  <si>
    <t>166000,  НАО, г. Нарьян-Мар, пр.им.Капитана Матросова, д. 6, кв. 12</t>
  </si>
  <si>
    <t>166000, НАО, г. Нарьян-Мар, 
пр.им. Капитана Матросова, д. 6, кв. 12</t>
  </si>
  <si>
    <t>166002, НАО, г. Нарьян-Мар, 
ул. Юбилейная, д.11а, помещение 4</t>
  </si>
  <si>
    <t>166000, НАО, г. Нарьян-Мар, 
ул. Выучейского д. 14, кв. 78</t>
  </si>
  <si>
    <t>166000 Ненецкий АО, г. Нарьян-Мар, ул. им. В.И. Ленина, д. 29, кв. 87</t>
  </si>
  <si>
    <t>Распоряжение от 20.11.2019 № 797-р
Договор от 15.11.2019  № б/н</t>
  </si>
  <si>
    <t>Распоряжение от 20.11.2019 № 798-р
Договор от 19.11.2019  № б/н</t>
  </si>
  <si>
    <t>Распоряжение от 25.11.2019 № 805-р
Договор от 21.11.2019  № б/н</t>
  </si>
  <si>
    <t>Распоряжение от 26.11.2019 № 808-р
Договор от 15.11.2019  № б/н</t>
  </si>
  <si>
    <t>Распоряжение от 18.12.2019 № 908-р
Договор от 16.12.2019  № б/н</t>
  </si>
  <si>
    <t>Распоряжение от 18.12.2019 № 906-р
Договор от 16.12.2019  № б/н</t>
  </si>
  <si>
    <t>Распоряжение от 18.12.2019 № 907-р
Договор от 16.12.2019  № б/н</t>
  </si>
  <si>
    <t xml:space="preserve">Распоряжение от 28.12.2020 № 799-р,
Договор от 25.12.2020 № 4 </t>
  </si>
  <si>
    <t>Распоряжение от 28.12.2020 № 800-р,
Договор от 25.12.2020 № 5</t>
  </si>
  <si>
    <t>Распоряжение от 28.12.2020 № 801-р,
Договор от 25.12.2020 № 6</t>
  </si>
  <si>
    <t>Распоряжение от 28.12.2020 № 802-р,
Договор от 25.12.2020 № 7</t>
  </si>
  <si>
    <t>Распоряжение от 28.12.2020 № 803-р,
Договор от 25.12.2020 № 8</t>
  </si>
  <si>
    <t>166000, НАО г.Нарьян-Мар, 
ул. им. И.П. Выучейского, д. 22, кв. 6</t>
  </si>
  <si>
    <t>166000, НАО, г.Нарьян-Мар, 
ул. Российская, д. 5</t>
  </si>
  <si>
    <t>166000, НАО, г. Нарьян-Мар, 
ул. Российская, д. 5</t>
  </si>
  <si>
    <t>Распоряжение от 16.02.2021 № 129-р,
Соглашение от 18.06.2020  № 12</t>
  </si>
  <si>
    <t>январь 2021</t>
  </si>
  <si>
    <t>Распоряжение от 25.02.2021 № 151-р,
Соглашение от 20.02.2021 № 1</t>
  </si>
  <si>
    <t>Распоряжение от 02.02.2021 № 164-р,
Соглашение от 20.02.2021 № 2</t>
  </si>
  <si>
    <t>Распоряжение от 24.03.2021 № 206-р,
Соглашение от 23.03.2021 № 3</t>
  </si>
  <si>
    <t>ООО "СТО у ВАЛЕНТИНА ПЛЮС"</t>
  </si>
  <si>
    <t>166000, НАО, г. Нарьян-Мар, 
ул. Оленная, д. 10</t>
  </si>
  <si>
    <t>2983011899</t>
  </si>
  <si>
    <t>март 2021</t>
  </si>
  <si>
    <t>Распоряжение от 24.03.2021 № 207-р,
Соглашение от 23.03.2021 № 4</t>
  </si>
  <si>
    <t>Распоряжение от 24.03.2021 № 208-р,
Соглашение от 23.03.2021 № 5</t>
  </si>
  <si>
    <t>Распоряжение от 29.03.2021 № 217-р,
Соглашение от 23.03.2021 № 6</t>
  </si>
  <si>
    <t>Индивидуальный предприниматель Алиев Эльвин Алекпер оглы</t>
  </si>
  <si>
    <t>166000, НАО, г. Нарьян-Мар, 
ул. Выучейского, в районе д. 38</t>
  </si>
  <si>
    <t>Распоряжение от 29.03.2021 № 218-р,
Соглашение от 23.03.2021 № 8</t>
  </si>
  <si>
    <t>Распоряжение от 05.04.2021 № 227-р,
Соглашение от 23.03.2021 № 7</t>
  </si>
  <si>
    <t>166000, НАО, г. Нарьян-Мар, 
ул. Калмыкова д. 13, кв. 8</t>
  </si>
  <si>
    <t>апрель 2021</t>
  </si>
  <si>
    <t>Распоряжение от 13.04.2021 № 237-р,
Соглашение от 26.10.2020 № 45</t>
  </si>
  <si>
    <t>Распоряжение от 21.04.2021 № 267-р,
Соглашение от 09.12.2020 № 47</t>
  </si>
  <si>
    <t>Распоряжение от 05.05.2021 № 290-р,
Соглашение от  30.04.2021 № 11</t>
  </si>
  <si>
    <t>май 2021</t>
  </si>
  <si>
    <t>Распоряжение от 05.05.2021 № 291-р,
Соглашение от 30.04.2021 № 10</t>
  </si>
  <si>
    <t>Распоряжение от 06.05.2021 № 297-р,
Соглашение от 30.04.2021 № 9</t>
  </si>
  <si>
    <t>Распоряжение от  11.05.2021 № 299-р,
Соглашение от 20.02.2021 № 2</t>
  </si>
  <si>
    <t>Распоряжение от 12.05.2021 № 311-р,
Соглашение от 30.04.2021 № 12</t>
  </si>
  <si>
    <t>166000 Ненецкий АО, г. Нарьян-Мар, ул. Южная, д. 20, кв. 11</t>
  </si>
  <si>
    <t>Распоряжение от 27.05.2021 № 335-р,
Соглашение от 23.03.2021 № 4</t>
  </si>
  <si>
    <t xml:space="preserve">Распоряжение от  05.07.2021 № 390-р,
Соглашение от 26.10.2020 № 45 </t>
  </si>
  <si>
    <t>июль 2021</t>
  </si>
  <si>
    <t>Распоряжение от 05.07.2021 № 393-р,
Соглашение от 30.04.2021  № 9</t>
  </si>
  <si>
    <t>Распоряжение от 05.07.2021 № 394-р,
Соглашение от 30.04.2021 № 10</t>
  </si>
  <si>
    <t>Распоряжение от 15.07.2021 № 415-р,
Соглашение от  30.04.2021 № 11</t>
  </si>
  <si>
    <t>Распоряжение от 15.07.2021 № 414-р,
Соглашение от 30.04.2021 № 12</t>
  </si>
  <si>
    <t>Распоряжение от 05.07.2021 № 395-р,
Соглашение от 01.07.2021 № 13</t>
  </si>
  <si>
    <t>Распоряжение от 05.07.2021 № 396-р,
Договор от 01.07.2021 № 14</t>
  </si>
  <si>
    <t>Распоряжение от 08.07.2021 № 402-р,
Договор от 01.07.2021 № 15</t>
  </si>
  <si>
    <t>ООО МИНЕРАЛЬНЫЕ ВОДЫ ЗАПОЛЯРЬЯ</t>
  </si>
  <si>
    <t>Распоряжение от 27.07.2021 № 438-р,
Соглашение от 09.12.2020 № 47</t>
  </si>
  <si>
    <t>Распоряжение от 27.07.2021 № 439-р,
Соглашение от 20.02.2021 № 2</t>
  </si>
  <si>
    <t>Распоряжение от 31.08.2021 № 486-р,
Соглашение от 01.07.2021 № 13</t>
  </si>
  <si>
    <t>сентябрь 2021</t>
  </si>
  <si>
    <t>Распоряжение от 31.08.2021 № 487-р,
Соглашение от 23.03.2021 № 4</t>
  </si>
  <si>
    <t>Распоряжение от 08.10.2021 № 540-р,
Соглашение от 30.04.2021 № 9</t>
  </si>
  <si>
    <t>октябрь 2021</t>
  </si>
  <si>
    <t>Распоряжение от 18.10.2021 № 541-р,
Соглашение от 30.04.2021 № 10</t>
  </si>
  <si>
    <t>Распоряжение от 25.10.2021 № 576-р,
Соглашение от 30.04.2021 № 11</t>
  </si>
  <si>
    <t>Распоряжение от 25.10.2021 № 577-р,
Соглашение от 15.10.2021 № 23</t>
  </si>
  <si>
    <t>Распоряжение от 25.10.2021 № 578-р,
Соглашение от 15.10.2021 № 16</t>
  </si>
  <si>
    <t>Распоряжение от 25.10.2021 № 579-р,
Соглашение от 15.10.2021 № 17</t>
  </si>
  <si>
    <t>Индивидуальный предприниматель 
Белоусова Юлия Сергеевна</t>
  </si>
  <si>
    <t>Распоряжение от 25.10.2021 № 580-р,
Соглашение от 15.10.2021 № 20</t>
  </si>
  <si>
    <t>Распоряжение от 25.10.2021 № 581-р,
Соглашение от 15.10.2021 № 21</t>
  </si>
  <si>
    <t>на возмещение части затрат за приобретение 
и доставку имущества</t>
  </si>
  <si>
    <t>на возмещение части затрат за аренду нежилых зданий и помещений</t>
  </si>
  <si>
    <t>на возмещение части затрат за подготовку, переподготовку и повышение квалификации кадров</t>
  </si>
  <si>
    <t>Распоряжение от 27.10.2021 № 591-р,
Соглашение от 15.10.2021 № 18</t>
  </si>
  <si>
    <t>Распоряжение от 01.11.2021 № 601-р,
Соглашение от 15.10.2021 № 19</t>
  </si>
  <si>
    <t>ноябрь 2021</t>
  </si>
  <si>
    <t>Индивидуальный предприниматель  
Мокеева Елене Викторовне</t>
  </si>
  <si>
    <t>166000, НАО, г. Нарьян-Мар, 
пер. М. Баева, д. 11, кв. 1</t>
  </si>
  <si>
    <t>Индивидуальный предприниматель  Кустышева Елена Сергеевна</t>
  </si>
  <si>
    <t>Распоряжение от  27.10.2021 № 589-р,
Соглашение от 15.10.2021 № 25</t>
  </si>
  <si>
    <t>на возмещение части затрат за риобретение и доставку расходных материалов</t>
  </si>
  <si>
    <t>Распоряжение от  27.10.2021 № 585-р,
Соглашение от 15.10.2021 № 26</t>
  </si>
  <si>
    <t>Распоряжение от  01.11.2021 № 600-р,
Договор от 20.10.2021 № 4</t>
  </si>
  <si>
    <t>Индивидуальный предприниматель 
Рындина Наталья Дмитриевна</t>
  </si>
  <si>
    <t>166000, НАО, г. Нарьян-Мар, 
ул. им. И.П. Выучейского д. 14, кв. 78</t>
  </si>
  <si>
    <t>Индивидуальный предприниматель 
Карпов Евгений Иванович</t>
  </si>
  <si>
    <t>ООО "Хлеб из тандыра"</t>
  </si>
  <si>
    <t>166000, НАО, г. Нарьян-Мар, 
ул. Ненецкая, д.3, кв. 3</t>
  </si>
  <si>
    <t>166000, НАО, г. Нарьян-Мар, 
ул. Полярная, д. 16</t>
  </si>
  <si>
    <t>166000, НАО, г. Нарьян-Мар, 
ул. им. И.П. Выучейского, д. 12, кв. 89</t>
  </si>
  <si>
    <t>166000, НАО, г. Нарьян-Мар, 
ул. им. И.П. Выучейского, д. 14, кв. 78</t>
  </si>
  <si>
    <t>Распоряжение от  29.10.2021 № 595-р,
Договор от 20.10.2021 № 5</t>
  </si>
  <si>
    <t>Распоряжение от  29.10.2021 № 596-р,
Договор от 20.10.2021 № 6</t>
  </si>
  <si>
    <t>Распоряжение от 27.10.2021 № 583-р,
Соглашение от 15.10.2021 № 22</t>
  </si>
  <si>
    <t>Распоряжение от 27.10.2021 № 586-р,
Соглашение от 15.10.2021 № 24</t>
  </si>
  <si>
    <t>166000, НАО г. Нарьян-Мар, 
ул. им. И.П. Выучейского, д. 22, кв. 6</t>
  </si>
  <si>
    <t>166000, НАО, г. Нарьян-Мар, 
ул. Оленная д. 5, блок 2</t>
  </si>
  <si>
    <t>166000, НАО, пос. Искателей, 
ул. Поморская, д.6, кв.7</t>
  </si>
  <si>
    <t>166000 Ненецкий АО, г. Нарьян-Мар, ул. им. В.И. Ленина, д. 19, кв. 30</t>
  </si>
  <si>
    <t>166000, НАО, г. Нарьян-Мар, 
ул. Первомайская д. 14, кв. 19</t>
  </si>
  <si>
    <t>166000, НАО, г. Нарьян-Мар, проезд Торговый, д.21, корпус 2, кв.4</t>
  </si>
  <si>
    <t>166000 Ненецкий АО, г. Нарьян-Мар, пр. Капитана Матросова, д. 6, кв. 34</t>
  </si>
  <si>
    <t>Индивидуальный предприниматель Миклина Светлана Константиновна</t>
  </si>
  <si>
    <t>Распоряжение от 11.11.2021 № 619-р,
Соглашение от 30.04.2021 № 12</t>
  </si>
  <si>
    <t>Распоряжение от 19.11.2021 № 637-р,
Соглашение от 23.03.2021 № 4</t>
  </si>
  <si>
    <t>Распоряжение от 03.12.2021 № 663-р,
Соглашение от 30.11.2021 № 27</t>
  </si>
  <si>
    <t>декабрь 2021</t>
  </si>
  <si>
    <t>Распоряжение от 10.12.2021 № 675-р,
Соглашение от  30.11.2021 № 28</t>
  </si>
  <si>
    <t>Индивидуальный предприниматель 
Степанец Максим Васильевич</t>
  </si>
  <si>
    <t>166000, НАО, г. Нарьян-Мар, 
ул. им. В.И. Ленина д. 21, кв. 26</t>
  </si>
  <si>
    <t>Распоряжение от 20.12.2021 № 702-р,
Соглашение от 30.04.2021 № 10</t>
  </si>
  <si>
    <t>Распоряжение от 24.12.2021 № 722-р,
Соглашение от 15.10.2021 № 23</t>
  </si>
  <si>
    <t>Распоряжение от 28.12.2021 № 745-р,
Соглашение от 30.04.2021 № 9</t>
  </si>
  <si>
    <t>Распоряжение от 14.01.2022 № 20-р,
Соглашение от 30.04.2021 № 11</t>
  </si>
  <si>
    <t>январь 2022</t>
  </si>
  <si>
    <t>Распоряжение от 27.01.2022 № 53,
Договор от 14.01.2022 № 1</t>
  </si>
  <si>
    <t>Индивидуальный предприниматель
Бородкина Светлане Владимировне</t>
  </si>
  <si>
    <t>166000, НАО, г. Нарьян-Мар, ул. им. В.И. Ленина д. 39, кв. 88</t>
  </si>
  <si>
    <t>Распоряжение от 27.01.2022 № 54,
Договор от 14.01.2022 № 2</t>
  </si>
  <si>
    <t>Индивидуальный предприниматель  Носова Анна Александровна</t>
  </si>
  <si>
    <t>166000, НАО, г. Нарьян-Мар, ул. им. В.И. Ленина д. 48 Б</t>
  </si>
  <si>
    <t>Распоряжение от 02.02.2022 № 60-р,
Соглашение от 30.04.2021 № 12</t>
  </si>
  <si>
    <t>февраль 2022</t>
  </si>
  <si>
    <t>Распоряжение от 20.04.2022 № 205-р,
Соглашение от 01.04.2022 № 1</t>
  </si>
  <si>
    <t>апрель 2022</t>
  </si>
  <si>
    <t>Распоряжение от 20.04.2022 № 204-р,
Соглашение от 01.04.2022 № 2</t>
  </si>
  <si>
    <t>Распоряжение от 20.04.2022 № 177-р,
Соглашение от 01.04.2022 № 3</t>
  </si>
  <si>
    <t>Распоряжение от 20.04.2022 № 178-р,
Соглашение от 01.04.2022 № 4</t>
  </si>
  <si>
    <t>Распоряжение от 20.04.2022 № 179-р,
Соглашение от 01.04.2022 № 5</t>
  </si>
  <si>
    <t>Распоряжение от 20.04.2022 № 180-р,
Соглашение от 01.04.2022 № 6</t>
  </si>
  <si>
    <t>Распоряжение от 20.04.2022 № 189-р,
Соглашение от 01.04.2022 № 7</t>
  </si>
  <si>
    <t>Распоряжение от 13.04.2022 № 181-р,
Соглашение от 01.04.2022 № 8</t>
  </si>
  <si>
    <t xml:space="preserve">Индивидуальный предприниматель 
Горелов Сергей Витальевич </t>
  </si>
  <si>
    <t xml:space="preserve">166000, НАО, г. Нарьян-Мар, ул. 60 лет Октября, д.54 Б
</t>
  </si>
  <si>
    <t>Распоряжение от 20.04.2022 № 182-р,
Соглашение от 01.04.2022 № 9</t>
  </si>
  <si>
    <t>Распоряжение от 27.04.2022 № 222-р,
Договор от 19.04.2022 № 4</t>
  </si>
  <si>
    <t>Распоряжение от 29.04.2022 № 239-р,
Договор от 19.04.2022 № 5</t>
  </si>
  <si>
    <t>Распоряжение от 25.05.2022 № 283-р,
Соглашение от 01.04.2022 № 6</t>
  </si>
  <si>
    <t>май 2022</t>
  </si>
  <si>
    <t>Распоряжение от 01.06.2022 № 310-р,
Соглашение от 30.04.2021 № 12</t>
  </si>
  <si>
    <t>Распоряжение от 01.06.2022 № 308-р,
Соглашение от  23.05.2022 № 12</t>
  </si>
  <si>
    <t>Распоряжение от 31.05.2022 № 298-р,
Соглашение от  23.05.2022 № 11</t>
  </si>
  <si>
    <t>Распоряжение от 02.06.2022 № 315-р,
Соглашение от 23.05.2022 № 13</t>
  </si>
  <si>
    <t>Распоряжение от 01.06.2022 № 312-р,
Соглашение от 23.05.2022 № 14</t>
  </si>
  <si>
    <t>Распоряжение от 01.06.2022 № 314-р,
Соглашение от 23.05.2022 № 15</t>
  </si>
  <si>
    <t>Распоряжение от 01.06.2022 № 309-р,
Соглашение от 23.05.2022 № 16</t>
  </si>
  <si>
    <t>Индивидуальный предприниматель Фофанов Федор Михайлович</t>
  </si>
  <si>
    <t>166000,  НАО, г. Нарьян-Мар, 
пр. им. Капитана Матросова, д. 6, кв. 12</t>
  </si>
  <si>
    <t>166000 Ненецкий АО, г. Нарьян-Мар, ул. им. И.П. Выучейского, д. 12, кв. 36</t>
  </si>
  <si>
    <t>Распоряжение от 31.05.2022 № 306-р,
Соглашение от 23.05.2022 № 17</t>
  </si>
  <si>
    <t>Распоряжение от 01.06.2022 № 313-р,
Соглашение от 23.05.2022 № 18</t>
  </si>
  <si>
    <t>Индивидуальный предприниматель Кокурин Евгений Евгеньевич</t>
  </si>
  <si>
    <t>166000 Ненецкий АО, г. Нарьян-Мар, ул. им. И.П. Выучейского, д. 14, кв. 21</t>
  </si>
  <si>
    <t>Распоряжение от 31.05.2022 № 300-р,
Соглашение от 23.05.2022 № 19</t>
  </si>
  <si>
    <t>Распоряжение от 31.05.2022 № 302-р,
Соглашение от 23.05.2022 № 20</t>
  </si>
  <si>
    <t>ООО "Грин Лайт ПРО"</t>
  </si>
  <si>
    <t>166000, НАО, г.Нарьян-Мар, 
ул. Юбилейная, д. 85 А</t>
  </si>
  <si>
    <t>Распоряжение от 01.06.2022 № 311-р,
Соглашение от 23.05.2022 № 21</t>
  </si>
  <si>
    <t>Распоряжение от 31.05.2022 № 301-р,
Соглашение от 23.05.2022 № 22</t>
  </si>
  <si>
    <t>Распоряжение от 31.05.2022 № 303-р,
Соглашение от 23.05.2022 № 23</t>
  </si>
  <si>
    <t>Распоряжение от 31.05.2022 № 297-р,
Соглашение от 23.05.2022 № 24</t>
  </si>
  <si>
    <t>Индивидуальный предприниматель Степанова Владлена Олеговна</t>
  </si>
  <si>
    <t>166000, НАО, г. Нарьян-Мар, 
ул. им. В.И. Ленина, д. 38, кв. 60</t>
  </si>
  <si>
    <t>Распоряжение от 31.05.2022 № 304-р,
Соглашение от 23.05.2022 № 25</t>
  </si>
  <si>
    <t>Распоряжение от 31.05.2022 № 299-р,
Соглашение от 23.05.2022 № 26</t>
  </si>
  <si>
    <t>Распоряжение от 31.05.2022 № 305-р,
Соглашение от 23.05.2022 № 27</t>
  </si>
  <si>
    <t>Распоряжение от 30.05.2022 № 292-р,
Договор от 23.05.2022 № 6</t>
  </si>
  <si>
    <t>Индивидуальный предприниматель Ермолин Александр</t>
  </si>
  <si>
    <t>166000, НАО г.Нарьян-Мар, 
ул. Меньшикова, д. 11, кв. 37</t>
  </si>
  <si>
    <t>Распоряжение от 30.05.2022 № 293-р,
Договор от 23.05.2022 № 7</t>
  </si>
  <si>
    <t>Распоряжение от 05.07.2022 № 377-р,
Соглашение от  23.05.2022 № 12</t>
  </si>
  <si>
    <t>июль 2022</t>
  </si>
  <si>
    <t>Распоряжение от 05.07.2022 № 765-р,
Соглашение от 23.05.2022 № 13</t>
  </si>
  <si>
    <t>Распоряжение от 05.07.2022 № 375-р,
Соглашение от 23.05.2022 № 14</t>
  </si>
  <si>
    <t>Распоряжение от 05.07.2022 № 378-р,
Соглашение от 23.05.2022 № 15</t>
  </si>
  <si>
    <t>Распоряжение от 11.07.2022 № 383-р,
Соглашение от 23.05.2022 № 17</t>
  </si>
  <si>
    <t>Распоряжение от 20.07.2022 № 402-р,
Соглашение от 23.05.2022 № 16</t>
  </si>
  <si>
    <t>ООО "МИНЕРАЛЬНЫЕ ВОДЫ ЗАПОЛЯРЬЯ"</t>
  </si>
  <si>
    <t>август 2022</t>
  </si>
  <si>
    <t>Распоряжение от 17.08.2022 № 454-р,
Соглашение от 01.04.2022 № 6</t>
  </si>
  <si>
    <t>Распоряжение от 26.08.2022 № 464-р,
Соглашение от 23.05.2022 № 18</t>
  </si>
  <si>
    <t>Распоряжение от 19.08.2022 № 456-р,
Соглашение от 23.05.2022 № 24</t>
  </si>
  <si>
    <t>Распоряжение от 11.08.2022 № 448-р,
Соглашение от от 22.07.2022 № 28</t>
  </si>
  <si>
    <t>166000 Ненецкий АО, г. Нарьян-Мар, 
ул. им. В.И. Ленина, д. 29, кв. 87</t>
  </si>
  <si>
    <t>166000 Ненецкий АО, г. Нарьян-Мар, 
ул. им. И.П. Выучейского, д. 12, кв. 36</t>
  </si>
  <si>
    <t>166000 Ненецкий АО, г. Нарьян-Мар, 
ул. Южная, д. 20, кв. 11</t>
  </si>
  <si>
    <t>166000 Ненецкий АО, г. Нарьян-Мар, 
ул. Ленина, д. 19, кв. 30</t>
  </si>
  <si>
    <t>октябрь 2022</t>
  </si>
  <si>
    <t>Распоряжение от  05.10.2022 № 514-р,
Соглашение от 23.05.2022 № 13</t>
  </si>
  <si>
    <t>Распоряжение от 05.10.2022 № 512-р,
Соглашение от  23.05.2022 № 12</t>
  </si>
  <si>
    <t>Распоряжение от 04.10.2022 № 511-р,
Соглашение от 23.05.2022 № 14</t>
  </si>
  <si>
    <t>Распоряжение от 18.10.2022 № 546,-р,
Соглашение от 23.05.2022 № 15</t>
  </si>
  <si>
    <t>Распоряжение от 19.10.2022 №548-р,
Соглашение от 23.05.2022 № 17</t>
  </si>
  <si>
    <t>Распоряжение от 09.11.2022 № 582-р,
Соглашение от 23.05.2022 № 16</t>
  </si>
  <si>
    <t>Распоряжение от 11.11.2022 № 593-р,
Соглашение от  23.05.2022 № 24</t>
  </si>
  <si>
    <t>166000 Ненецкий АО, г. Нарьян-Мар, 
ул. им. И.П. Выучейского, д. 14, кв. 21</t>
  </si>
  <si>
    <t>ноябрь 2022</t>
  </si>
  <si>
    <t>Распоряжение от 08.10.2020 № 579-р,
Соглашение от 02.04.2020  № 8</t>
  </si>
  <si>
    <t>Распоряжение от 24.11.2022 № 623-р,
Соглашение от 01.04.2022 № 6</t>
  </si>
  <si>
    <t>Распоряжение от 27.12.2022 № 725-р,
Соглашение от 23.05.2022 № 13</t>
  </si>
  <si>
    <t>декабрь 2022</t>
  </si>
  <si>
    <t>Распоряжение от 12.12.2022 № 664-р,
Соглашение от 23.05.2022 № 14</t>
  </si>
  <si>
    <t>Распоряжение от 30.11.2022 № 632-р,
Соглашение от 23.05.2022 № 18</t>
  </si>
  <si>
    <t>Распоряжение от 22.12.2022 № 708-р,
Договор от 14.12.2022 № 8</t>
  </si>
  <si>
    <t>Распоряжение от 22.12.2022 № 707-р,
Договор от 14.12.2022 № 9</t>
  </si>
  <si>
    <t>Индивидуальный предприниматель Дуркина Светлана Валентиновна</t>
  </si>
  <si>
    <t>Индивидуальный предприниматель 
Эстер Ирина Сергеевна</t>
  </si>
  <si>
    <t>166700, Ненецкий АО, пос. Искателей, 
ул. Солнечная, д. 6</t>
  </si>
  <si>
    <t>166700, Ненецкий АО, г. Нарьян-Мар, 
ул. Комсомольская, д. 10 А</t>
  </si>
  <si>
    <t>166700, Ненецкий АО, г. Нарьян-Мар, 
ул. Выучейского, д. 33, кв. 21</t>
  </si>
  <si>
    <t>Распоряжение от 23.12.2022 709-р,
Соглашение от 22.12.2022 № 30</t>
  </si>
  <si>
    <t>166000, НАО, г. Нарьян-Мар, 
ул. им. В.И. Ленина ул., д. 43, кв.11</t>
  </si>
  <si>
    <t>Распоряжение от 23.12.2022 № 710-р,
Соглашение от 22.12.2022 № 31</t>
  </si>
  <si>
    <t>Распоряжение от 22.12.2022 № 701-р,
Договор от 14.12.2022 № 10</t>
  </si>
  <si>
    <t xml:space="preserve">Индивидуальный предприниматель Киселева Елена Викторовна </t>
  </si>
  <si>
    <t>166000, НАО, г. Нарьян-Мар, 
 ул. Меньшикова д.8 Б, кв.6</t>
  </si>
  <si>
    <t>Вид поддержки (полное наименование)</t>
  </si>
  <si>
    <t>Форма поддержки</t>
  </si>
  <si>
    <t>Срок оказания поддержки</t>
  </si>
  <si>
    <t>Дата принятия решения об оказании поддержки</t>
  </si>
  <si>
    <t>Финансовая</t>
  </si>
  <si>
    <t>Идентификационный номер налогоплательщика (ИНН)</t>
  </si>
  <si>
    <t>Размер поддержки (руб.)</t>
  </si>
  <si>
    <t>Основание 
для включения (исключения) сведений в реестр</t>
  </si>
  <si>
    <t>Наименование юридического
 лица или фамилия, имя и отчество (если имеется) индивидуального предпринимателя</t>
  </si>
  <si>
    <t>Сведения о субъекте малого и среднего 
предпринимательства – получателей поддержки</t>
  </si>
  <si>
    <t>Субсидия на возмещение части затрат за аренду нежилых зданий и помещений</t>
  </si>
  <si>
    <t>Распоряжение от 26.01.2023 № 48-р</t>
  </si>
  <si>
    <t>26.01.2023</t>
  </si>
  <si>
    <t>январь 2023</t>
  </si>
  <si>
    <t>Распоряжение от 26.01.2023 № 49-р</t>
  </si>
  <si>
    <t xml:space="preserve">Грант в форме субсидии </t>
  </si>
  <si>
    <t>25.01.2023</t>
  </si>
  <si>
    <t>Распоряжение от 30.01.2023 № 52-р</t>
  </si>
  <si>
    <t>30.01.2023</t>
  </si>
  <si>
    <t>Распоряжение от 27.01.2023 № 51-р</t>
  </si>
  <si>
    <t>Индивидуальный предприниматель Чередник Валерия Николаевна</t>
  </si>
  <si>
    <t>27.01.2023</t>
  </si>
  <si>
    <t>Распоряжение от 25.01.2023 № 42-р</t>
  </si>
  <si>
    <t>Распоряжение от 26.01.2023 № 47-р</t>
  </si>
  <si>
    <t>Итого предоставлено финансовой поддержки субъектам малого и среднего предпринимательства в 2023 году:</t>
  </si>
  <si>
    <t>Распоряжение от 22.02.2023 № 109-р</t>
  </si>
  <si>
    <t>февраль 2023</t>
  </si>
  <si>
    <t>22.02.2023</t>
  </si>
  <si>
    <t>Распоряжение от 20.02.2023 № 99-р</t>
  </si>
  <si>
    <t>20.02.2023</t>
  </si>
  <si>
    <t>Распоряжение от 20.02.2023 № 98-р</t>
  </si>
  <si>
    <t>026801768454</t>
  </si>
  <si>
    <t>Распоряжение от 29.03.2023 № 159-р</t>
  </si>
  <si>
    <t>Индивидуальный предприниматель Ядрихинская Юлия Владимировна</t>
  </si>
  <si>
    <t>Субсидия на возмещение части затрат на аренду нежилых зданий и помещений</t>
  </si>
  <si>
    <t>март 2023</t>
  </si>
  <si>
    <t>29.03.2023</t>
  </si>
  <si>
    <t>Распоряжение от 29.03.2023 № 160-р</t>
  </si>
  <si>
    <t>Распоряжение от 29.03.2023 № 161-р</t>
  </si>
  <si>
    <t>Распоряжение от 29.03.2023 № 162-р</t>
  </si>
  <si>
    <t>Субсидия на возмещение части затрат на подготовку, переподготовку и повышение квалификации кадров</t>
  </si>
  <si>
    <t>Распоряжение от 29.03.2023 № 163-р</t>
  </si>
  <si>
    <t xml:space="preserve">Возврат грант 
в форме субсидии в связи с несоблюдением условий договора от 15.11.2019 б/н (протокол от 30.03.2020 № 2) </t>
  </si>
  <si>
    <t>Распоряжение от 12.04..2023 № 197-р</t>
  </si>
  <si>
    <t>Распоряжение от 26.04.2023 № 250-р</t>
  </si>
  <si>
    <t>апрель 2023</t>
  </si>
  <si>
    <t>12.04.2023</t>
  </si>
  <si>
    <t>19.04.2023</t>
  </si>
  <si>
    <t>26.04.2023</t>
  </si>
  <si>
    <t>Распоряжение от 26.04.2023 № 251-р</t>
  </si>
  <si>
    <t>Распоряжение от 26.04.2023 № 252-р</t>
  </si>
  <si>
    <t>Распоряжение от 26.04.2023 № 253-р</t>
  </si>
  <si>
    <t>Индивидуальный предприниматель Хмилевская Юлия Геннадьевна</t>
  </si>
  <si>
    <t>Распоряжение от 27.04.2023 № 256-р</t>
  </si>
  <si>
    <t>Распоряжение от 28.04.2023 № 257-р</t>
  </si>
  <si>
    <t>Распоряжение от 02.05.2023 № 267-р</t>
  </si>
  <si>
    <t>май 2023</t>
  </si>
  <si>
    <t>02.05.2023</t>
  </si>
  <si>
    <t>Распоряжение от 23.05.2023 № 313-р</t>
  </si>
  <si>
    <t>23.05.2023</t>
  </si>
  <si>
    <t>июнь 2023</t>
  </si>
  <si>
    <t>Распоряжение от 22.06.2023 № 360-р</t>
  </si>
  <si>
    <t>Распоряжение от 22.06.2023 № 361-р</t>
  </si>
  <si>
    <t>22.06.2023</t>
  </si>
  <si>
    <t>Распоряжение от 19.04.2023 № 240-р</t>
  </si>
  <si>
    <t>Распоряжение от 10.07.2023 № 389-р</t>
  </si>
  <si>
    <t>июль 2023</t>
  </si>
  <si>
    <t>Распоряжение от 11.07.2023 № 393-р</t>
  </si>
  <si>
    <t>Распоряжение от 13.07.2023 № 405-р</t>
  </si>
  <si>
    <t>24.04.2023</t>
  </si>
  <si>
    <t>Распоряжение от 13.07.2023 № 400-р</t>
  </si>
  <si>
    <t>Индивидуальный предприниматель Белоусова Юлия Сергеевна</t>
  </si>
  <si>
    <t>10.07.2023</t>
  </si>
  <si>
    <t>Распоряжение от 13.07.2023 № 403-р</t>
  </si>
  <si>
    <t>Индивидуальный предприниматель Баскакова Ирина Витальевна</t>
  </si>
  <si>
    <t>Распоряжение от 13.07.2023 № 402-р</t>
  </si>
  <si>
    <t>ООО "ВИП ЛАЙН ТЕЛЕКОМ"</t>
  </si>
  <si>
    <t>Субсидия на возмещение части затрат на приобретение и доставку имущества</t>
  </si>
  <si>
    <t>Субсидия на возмещение части затрат на приобретение и доставку расходных материалов</t>
  </si>
  <si>
    <t>Распоряжение от 13.07.2023 № 401-р</t>
  </si>
  <si>
    <t>Распоряжение от 17.07.2023 № 409-р</t>
  </si>
  <si>
    <t>Распоряжение от 13.07.2023 № 407-р</t>
  </si>
  <si>
    <t>Распоряжение от 17.07.2023 № 408-р</t>
  </si>
  <si>
    <t>Распоряжение от 18.07.2023 № 411-р</t>
  </si>
  <si>
    <t>24.03.2023</t>
  </si>
  <si>
    <t>Распоряжение от 20.07.2023 № 414-р</t>
  </si>
  <si>
    <t>Индивидуальный предприниматель Эстер Ирина Сергеевна</t>
  </si>
  <si>
    <t>Распоряжение от 21.07.2023 № 417-р</t>
  </si>
  <si>
    <t>23.03.2023</t>
  </si>
  <si>
    <t>Распоряжение от 24.07.2023 № 418-р</t>
  </si>
  <si>
    <t>Распоряжение от 25.07.2023 № 419-р</t>
  </si>
  <si>
    <t>27.03.2023</t>
  </si>
  <si>
    <t>Распоряжение от 26.07.2023 № 421-р</t>
  </si>
  <si>
    <t>Распоряжение от 24.08.2023 № 465-р</t>
  </si>
  <si>
    <t>август 2023</t>
  </si>
  <si>
    <t>11.07.2023</t>
  </si>
  <si>
    <t>13.07.2023</t>
  </si>
  <si>
    <t>17.07.2023</t>
  </si>
  <si>
    <t>18.07.2023</t>
  </si>
  <si>
    <t>20.07.2023</t>
  </si>
  <si>
    <t>21.07.2023</t>
  </si>
  <si>
    <t>24.07.2023</t>
  </si>
  <si>
    <t>25.07.2023</t>
  </si>
  <si>
    <t>26.07.2023</t>
  </si>
  <si>
    <t>24.08.2023</t>
  </si>
  <si>
    <t>Распоряжение от 25.10.2023 № 573-р</t>
  </si>
  <si>
    <t>октябрь 2023</t>
  </si>
  <si>
    <t>25.10.2023</t>
  </si>
  <si>
    <t>Распоряжение от 01.11.2023 № 586-р</t>
  </si>
  <si>
    <t>октябрь 2024</t>
  </si>
  <si>
    <t>01.11.2023</t>
  </si>
  <si>
    <t>Распоряжение от 10.10.2023 № 541-р</t>
  </si>
  <si>
    <t>ноябрь 2023</t>
  </si>
  <si>
    <t>10.10.2023</t>
  </si>
  <si>
    <t>Распоряжение от 25.10.2023 № 571-р</t>
  </si>
  <si>
    <t>Распоряжение от 25.10.2023 № 572-р</t>
  </si>
  <si>
    <t>Распоряжение от 31.10.2023 № 584-р</t>
  </si>
  <si>
    <t>31.10.2023</t>
  </si>
  <si>
    <t>Распоряжение от 25.10.2023 № 570-р</t>
  </si>
  <si>
    <t>Субсидия на возмещение части затрат на приобретение 
и доставку имущества</t>
  </si>
  <si>
    <t>Распоряжение от 30.10.2023 № 578-р</t>
  </si>
  <si>
    <t>30.10.2023</t>
  </si>
  <si>
    <t>Общество с ограниченной ответственностью "ЕРВ"</t>
  </si>
  <si>
    <t>Распоряжение от 26.10.2023 № 575-р</t>
  </si>
  <si>
    <t>26.10.2023</t>
  </si>
  <si>
    <t>Распоряжение от 26.10.2023 № 574-р</t>
  </si>
  <si>
    <t>Распоряжение от 26.10.2023 № 581-р</t>
  </si>
  <si>
    <t>Распоряжение от 30.10.2023 № 579-р</t>
  </si>
  <si>
    <t>Индивидуальный предприниматель Левчакова Александра Васильевнаа</t>
  </si>
  <si>
    <t>Распоряжение от 30.10.2023 № 580-р</t>
  </si>
  <si>
    <t>Общество с ограниченной ответственностью "Газкомплекс"</t>
  </si>
  <si>
    <t>Распоряжение от 02.11.2023 № 594-р</t>
  </si>
  <si>
    <t>02.11.2023</t>
  </si>
  <si>
    <t>830001378519</t>
  </si>
  <si>
    <t>Индивидуальный предприниматель Кухарчук Татьяна Николаевна</t>
  </si>
  <si>
    <t>Распоряжение от 10.11.2023 № 614-р</t>
  </si>
  <si>
    <t>Распоряжение от 07.11.2023 № 598-р</t>
  </si>
  <si>
    <t>07.11.2023</t>
  </si>
  <si>
    <t>10.11.2023</t>
  </si>
  <si>
    <t>Индивидуальный предприниматель Болденко Яна Эдуардовна</t>
  </si>
  <si>
    <t>Индивидуальный предприниматель Феоктистова Янина Михайловна</t>
  </si>
  <si>
    <t>Распоряжение от 23.11.2023 № 648-р</t>
  </si>
  <si>
    <t>298300095770</t>
  </si>
  <si>
    <t>830002362744</t>
  </si>
  <si>
    <t>Распоряжение от 23.11.2023 № 647-р</t>
  </si>
  <si>
    <t>Распоряжение от 23.11.2023 № 649-р</t>
  </si>
  <si>
    <t>23.11.2023</t>
  </si>
  <si>
    <t>Распоряжение от 15.12.2023 № 694-р</t>
  </si>
  <si>
    <t>декабрь 2023</t>
  </si>
  <si>
    <t>15.12.2023</t>
  </si>
  <si>
    <t>Распоряжение от 14.12.2023 № 690-р</t>
  </si>
  <si>
    <t>Индивидуальный предприниматель 
Власов Константин Александрович</t>
  </si>
  <si>
    <t>292401470842</t>
  </si>
  <si>
    <t>14.12.2023</t>
  </si>
  <si>
    <t>Распоряжение от 19.12.2023 № 706-р</t>
  </si>
  <si>
    <t>ООО "СТО у Валентина Плюс"</t>
  </si>
  <si>
    <t>19.12.2023</t>
  </si>
  <si>
    <t>Распоряжение от 19.12.2023 № 707-р</t>
  </si>
  <si>
    <t>Индивидуальный предприниматель 
Дуркина Светлана Валентиновна</t>
  </si>
  <si>
    <t>298302848700</t>
  </si>
  <si>
    <t>Индивидуальный предприниматель   Осташов Александр Алексеевич</t>
  </si>
  <si>
    <t>Индивидуальный предприниматель    
Курленко Анатолий Григорьевич</t>
  </si>
  <si>
    <t>Индивидуальный предприниматель    
Петрова Александра Васильевна</t>
  </si>
  <si>
    <t>16.01.2025</t>
  </si>
  <si>
    <t>17.01.2024</t>
  </si>
  <si>
    <t>Договор от 17.01.2024 № 1
Распоряжение от 25.01.2024 № 43-р</t>
  </si>
  <si>
    <t>Договор от 17.01.2024 № 2
Распоряжение от 16.02.2024 № 76-р</t>
  </si>
  <si>
    <t>Договор от 17.01.2024 № 3
Распоряжение от 01.02.2024 № 57-р</t>
  </si>
  <si>
    <t xml:space="preserve">Несоблюдение условий 
и требований договора </t>
  </si>
  <si>
    <t>Соглашение от 12.03.2024 № 1
Распоряжение от 22.03.2024 № 157-р</t>
  </si>
  <si>
    <t>11.03.2025</t>
  </si>
  <si>
    <t>12.03.2024</t>
  </si>
  <si>
    <t xml:space="preserve">Индивидуальный предприниматель Хозяинов Александр Владимирович </t>
  </si>
  <si>
    <t>Индивидуальный предприниматель Логинова Ирина Анатольевнаа</t>
  </si>
  <si>
    <t>Договор от 26.03.2024 № 4
Распоряжение от 29.03.2024 № 172-р</t>
  </si>
  <si>
    <t>Договор от 26.03.2024 № 5
Распоряжение от 29.03.2024 № 171-р</t>
  </si>
  <si>
    <t>26.03.2024</t>
  </si>
  <si>
    <t>Соглашение от 12.03.2024 № 2
Распоряжение от 20.03.2024 № 149-р</t>
  </si>
  <si>
    <t>Соглашение от 12.03.2024 № 3
Распоряжение от 26.03.2024 № 165-р</t>
  </si>
  <si>
    <t>Соглашение от 12.03.2024 № 4
Распоряжение от 22.03.2024 № 156-р</t>
  </si>
  <si>
    <t>Соглашение от 12.03.2024 № 5
Распоряжение от 26.03.2024 № 166-р</t>
  </si>
  <si>
    <t>25.03.2025</t>
  </si>
  <si>
    <t>Итого предоставлено финансовой поддержки субъектам малого и среднего предпринимательства в 2024 году:</t>
  </si>
  <si>
    <t>Соглашение от 12.03.2024 № 1
Распоряжение от 23.04.2024 № 237-р</t>
  </si>
  <si>
    <t>Соглашение от 12.03.2024 № 2
Распоряжение от 23.04.2024 № 236-р</t>
  </si>
  <si>
    <t>Соглашение от 12.03.2024 № 3
Распоряжение от 27.04.2024 № 253-р</t>
  </si>
  <si>
    <t>Соглашение от 12.03.2024 № 4
Распоряжение от 27.04.2024 № 252-р</t>
  </si>
  <si>
    <t>Соглашение от 12.03.2024 № 5
Распоряжение от 06.05.2024 № 259-р</t>
  </si>
  <si>
    <t>Соглашение от 10.04.2024 № 6
Распоряжение от 15.04.2024 № 200-р</t>
  </si>
  <si>
    <t>Соглашение от 10.04.2024 № 7
Распоряжение от 15.04.2024 № 205-р</t>
  </si>
  <si>
    <t>Соглашение от 10.04.2024 № 8
Распоряжение от 15.04.2024 № 203-р</t>
  </si>
  <si>
    <t>Соглашение от 10.04.2024 № 9
Распоряжение от 16.04.2024 № 206-р</t>
  </si>
  <si>
    <t>Соглашение от 10.04.2024 № 10
Распоряжение от 15.04.2024 № 204-р</t>
  </si>
  <si>
    <t>Соглашение от 10.04.2024 № 11
Распоряжение от 16.04.2024 № 208-р</t>
  </si>
  <si>
    <t>Индивидуальный предприниматель 
Швецова Светлана Владимировна</t>
  </si>
  <si>
    <t>ООО "Лекарь"</t>
  </si>
  <si>
    <t>ООО "Киберинформ"</t>
  </si>
  <si>
    <t>Индивидуальный предприниматель 
Ярошко Екатерина Андреевна</t>
  </si>
  <si>
    <t>Индивидуальный предприниматель
Мокеева Елена Викторовна</t>
  </si>
  <si>
    <t>Индивидуальный предприниматель 
Машкова Раиса Евгеньевна</t>
  </si>
  <si>
    <t>09.04.2025</t>
  </si>
  <si>
    <t>10.04.2024</t>
  </si>
  <si>
    <t xml:space="preserve">Соглашение от 20.06.2024 № 12
Распоряжение от 10.07.2024 № 392-р </t>
  </si>
  <si>
    <t>20.06.2024</t>
  </si>
  <si>
    <t>19.06.2025</t>
  </si>
  <si>
    <t>Индивидуальный предприниматель 
Юрис Валентиновна Николаевна</t>
  </si>
  <si>
    <t>Индивидуальный предприниматель 
Хмилевская Юлия Геннадьевна</t>
  </si>
  <si>
    <t xml:space="preserve">Соглашение от 20.06.2024 № 13
Распоряжение от 01.07.2024 № 370-р </t>
  </si>
  <si>
    <t>Субсидия на возмещение части затрат на приобретение 
и доставку расходных материалов</t>
  </si>
  <si>
    <t xml:space="preserve">Соглашение от 20.06.2024 № 17
Распоряжение от 27.06.2024 № 365-р </t>
  </si>
  <si>
    <t xml:space="preserve">Соглашение от 20.06.2024 № 15
Распоряжение от 27.06.2024 № 366-р </t>
  </si>
  <si>
    <t>Индивидуальный предприниматель 
Антропов Алексей Николаевич</t>
  </si>
  <si>
    <t xml:space="preserve">Соглашение от 20.06.2024 № 16
Распоряжение от 27.06.2024 № 360-р </t>
  </si>
  <si>
    <t xml:space="preserve">Соглашение от 20.06.2024 № 14
Распоряжение от 10.07.2024 № 391-р </t>
  </si>
  <si>
    <t xml:space="preserve">Соглашение от 20.06.2024 № 18
Распоряжение от 01.07.2024 № 391-р </t>
  </si>
  <si>
    <t>Индивидуальный предприниматель Сылка Анна сергеевна</t>
  </si>
  <si>
    <t xml:space="preserve">Соглашение от 20.06.2024 № 19
Распоряжение от 12.07.2024 № 401-р </t>
  </si>
  <si>
    <t>Индивидуальный предприниматель Сафонова Наталья Николаевна</t>
  </si>
  <si>
    <t>Соглашение от 12.03.2024 № 2
Распоряжение от 16.07.2024 № 409-р</t>
  </si>
  <si>
    <t>Соглашение от 12.03.2024 № 3
Распоряжение от 01.08.2024 № 443-р</t>
  </si>
  <si>
    <t>Соглашение от 12.03.2024 № 4
Распоряжение от 18.07.2024 № 415-р</t>
  </si>
  <si>
    <t>Соглашение от 12.03.2024 № 5
Распоряжение от 18.07.2024 № 414-р</t>
  </si>
  <si>
    <t>Соглашение от 12.03.2024 № 2
Распоряжение от 15.10.2024 № 563-р</t>
  </si>
  <si>
    <t>Соглашение от 12.03.2024 № 4
Распоряжение от 21.10.2024 № 566-р</t>
  </si>
  <si>
    <t>Соглашение от 12.03.2024 № 3
Распоряжение от 29.10.2024 № 580-р</t>
  </si>
  <si>
    <t>Соглашение от 12.03.2024 № 5
Распоряжение от 30.10.2024 № 591-р</t>
  </si>
  <si>
    <t>Соглашение от 08.10.2024 № 20
Распоряжение от 14.10.2024 № 559-р</t>
  </si>
  <si>
    <t>08.10.2024</t>
  </si>
  <si>
    <t>07.10.2025</t>
  </si>
  <si>
    <t>Соглашение от 08.10.2024 № 24
Распоряжение от 14.10.2024 № 559-р</t>
  </si>
  <si>
    <t>Индивидуальный предприниматель
Зырянов Петр Анатольевич</t>
  </si>
  <si>
    <t>21.10.2024</t>
  </si>
  <si>
    <t>20.10.2025</t>
  </si>
  <si>
    <t>Договор от 21.10.2024 № 7
Распоряжение от 25.10.2024 № 577-р</t>
  </si>
  <si>
    <t>Договор от 21.10.2024 № 6
Распоряжение от 29.10.2024 № 579-р</t>
  </si>
  <si>
    <t>Договор от 21.10.2024 № 8
Распоряжение от 30.10.2024 № 589-р</t>
  </si>
  <si>
    <t>Договор от 21.10.2024 № 9
Распоряжение от 29.10.2024 № 581-р</t>
  </si>
  <si>
    <t>Индивидуальный предприниматель Зайцев Георгий Станиславович</t>
  </si>
  <si>
    <t>Договор от 21.10.2024 № 10
Распоряжение от 25.10.2024 № 576-р</t>
  </si>
  <si>
    <t>Соглашение от 08.10.2024 № 20
Распоряжение от 17.12.2024 № 728-р</t>
  </si>
  <si>
    <t>Соглашение от 08.10.2024 № 21
Распоряжение от 17.12.2024 № 727-р</t>
  </si>
  <si>
    <t>Индивидуальный предприниматель Попова Юлия Михайловна</t>
  </si>
  <si>
    <t>Соглашение от 08.10.2024 № 23
Распоряжение от 18.12.2024 № 739-р</t>
  </si>
  <si>
    <t>Индивидуальный предприниматель Леонтьев Дмитрий Дмитриевич</t>
  </si>
  <si>
    <t>Соглашение от 08.10.2024 № 24
Распоряжение от 13.12.2024 № 720-р</t>
  </si>
  <si>
    <t>Соглашение от 08.10.2024 № 25
Распоряжение от 13.12.2024 № 721-р</t>
  </si>
  <si>
    <t>Индивидуальный предприниматель
Ярошко Екатерина Андреевна</t>
  </si>
  <si>
    <t>Договор от 09.01.2025 № 1
Распоряжение от 20.01.2025 № 22-р</t>
  </si>
  <si>
    <t>08.01.2026</t>
  </si>
  <si>
    <t>09.01.2025</t>
  </si>
  <si>
    <t>Договор от 09.01.2025 № 2
Распоряжение от 20.01.2025 № 28-р</t>
  </si>
  <si>
    <t>Договор от 09.01.2025 № 1
Распоряжение от 20.01.2025 № 24-р</t>
  </si>
  <si>
    <t>Индивидуальный предприниматель    
Холодова Наталья Борисовна</t>
  </si>
  <si>
    <t>Соглашение от 23.09.2025 № 1
Распоряжение от 03.10.2025 № 530-р</t>
  </si>
  <si>
    <t>Индивидуальный предприниматель Гудырев Валерий Вячеславович</t>
  </si>
  <si>
    <t>финансовая</t>
  </si>
  <si>
    <t>Соглашение от 23.09.2025 № 2
Распоряжение от 03.10.2025 № 525-р</t>
  </si>
  <si>
    <t>Соглашение от 23.09.2025 № 3
Распоряжение от 03.10.2025 № 527-р</t>
  </si>
  <si>
    <t>Индивидуальный предприниматель Зайцева Светлана Валентиновна</t>
  </si>
  <si>
    <t>Соглашение от 23.09.2025 № 4
Распоряжение от 03.10.2025 № 526-р</t>
  </si>
  <si>
    <t>ООО "Минеральные воды Заполярья"</t>
  </si>
  <si>
    <t>Соглашение от 23.09.2025 № 5
Распоряжение от 03.10.2025 № 537-р</t>
  </si>
  <si>
    <t>Индивидуальный предприниматель Хозяинов Александр Владимирович</t>
  </si>
  <si>
    <t>Соглашение от 23.09.2025 № 6
Распоряжение от 03.10.2025 № 528-р</t>
  </si>
  <si>
    <t>Соглашение от 23.09.2025 № 8
Распоряжение от 03.10.2025 № 529-р</t>
  </si>
  <si>
    <t>ООО "М-АйТи НАО"</t>
  </si>
  <si>
    <t>Соглашение от 24.09.2025 № 9
Распоряжение от 03.10.2025 № 531-р</t>
  </si>
  <si>
    <t>Соглашение от 24.09.2025 № 10
Распоряжение от 09.10.2025 № 550-р</t>
  </si>
  <si>
    <t>Индивидуальный предприниматель Илатовская Мария Викторовна</t>
  </si>
  <si>
    <t>Соглашение от 24.09.2025 № 11
Распоряжение от 03.10.2025 № 538-р</t>
  </si>
  <si>
    <t>Индивидуальный предприниматель Эшметова Любовь Николаевна</t>
  </si>
  <si>
    <t>Договор от 26.09.2025 № 4
Распоряжение от 08.10.2025 № 544-р</t>
  </si>
  <si>
    <t>Грант в форме субсидии на проведение мероприятия профессионального мастерства</t>
  </si>
  <si>
    <t>Договор от 01.10.2025 № 5
Распоряжение от 10.10.2025 № 556-р</t>
  </si>
  <si>
    <t>Индивидуальный предприниматель Коркина Юлия Владимировна</t>
  </si>
  <si>
    <t>Грант в форме субсидии начинающему предпринимателю на создание бизнеса</t>
  </si>
  <si>
    <t>Договор от 01.10.2025 № 6
Распоряжение от 10.10.2025 № 555-р</t>
  </si>
  <si>
    <t>Индивидуальный предприниматель Елисеев Дмитрий Николаевич</t>
  </si>
  <si>
    <t>Грант в форме субсидии на расширение и развитие бизнеса</t>
  </si>
  <si>
    <t>Договор от 10.10.2025 № 7
Распоряжение от 14.10.2025 № 570-р</t>
  </si>
  <si>
    <t>Индивидуальный предприниматель Ярошко Екатерина Андреевна</t>
  </si>
  <si>
    <t>Договор от 10.10.2025 № 9
Распоряжение от 14.10.2025 № 565-р</t>
  </si>
  <si>
    <t>Индивидуальный предприниматель Карпов Евгений Иванович</t>
  </si>
  <si>
    <t>Договор от 10.10.2025 № 8
Распоряжение от 13.10.2025 № 563-р</t>
  </si>
  <si>
    <t>Соглашение от 27.10.2025 № 12 , Распоряжение от 29.10.2025 № 622-р</t>
  </si>
  <si>
    <t>Соглашение от 27.10.2025 № 13 , Распоряжение от 29.10.2025 № 623-р</t>
  </si>
  <si>
    <t>Соглашение от 27.10.2025 № 14 , Распоряжение от 30.10.2025 № 625-р</t>
  </si>
  <si>
    <t>Индивидуальный предприниматель Будюк Михаил Юрьевич</t>
  </si>
  <si>
    <t>Соглашение от 27.10.2025 № 15 , Распоряжение от 01.11.2025 № 633-р</t>
  </si>
  <si>
    <t>Соглашение от 27.10.2025 № 16 , Распоряжение от 31.10.2025 № 626-р</t>
  </si>
  <si>
    <t>Возврат грант 
в связи с закрытием предпринимательской деятельности</t>
  </si>
  <si>
    <t>Невыполнение условий договора, закрытие предпринимательской деятельности</t>
  </si>
  <si>
    <t>Соглашение от01.12.2025 № 17 , Распоряжение от 09.12.2025 № 700-р</t>
  </si>
  <si>
    <t>Индивидуальный предприниматель Власов Константин Александрович</t>
  </si>
  <si>
    <t>Соглашение от01.12.2025 № 18 , Распоряжение от 08.12.2025 № 696-р</t>
  </si>
  <si>
    <t xml:space="preserve">Соглашение о т01.12.2025 № 19  </t>
  </si>
  <si>
    <t>Индивидуальный предприниматель Акимова Юлия Сергеевна</t>
  </si>
  <si>
    <t>Индивидуальный предприниматель Горячевский Владимир Александрович</t>
  </si>
  <si>
    <t>Соглашение о т01.12.2025 № 20</t>
  </si>
  <si>
    <t xml:space="preserve">Соглашение о т01.12.2025 № 21, Распоряжение от 15.12.2025 № 715-р </t>
  </si>
  <si>
    <t xml:space="preserve">Соглашение о т01.12.2025 № 22, Распоряжение от 10.12.2025 № 704-р </t>
  </si>
  <si>
    <t xml:space="preserve">Соглашение о т01.12.2025 № 23, Распоряжение от 15.12.2025 № 714-р </t>
  </si>
  <si>
    <t xml:space="preserve">Соглашение о т01.12.2025 № 24, Распоряжение от 15.12.2025 № 716-р </t>
  </si>
  <si>
    <t>Договор от 14.04.2026 № 1
Распоряжение от 16.04.2026 № 172-р</t>
  </si>
  <si>
    <t>13.04.2027</t>
  </si>
  <si>
    <t>14.04.2026</t>
  </si>
  <si>
    <t>Договор от 14.04.2026 № 2
Распоряжение от 16.04.2026 № 173-р</t>
  </si>
  <si>
    <t>Договор от 19.06.2026 № 3
Распоряжение от 23.06.2026 № 304-р</t>
  </si>
  <si>
    <t>Индивидуальный предприниматель Киселев Валерий Леонидович</t>
  </si>
  <si>
    <t>19.06.2027</t>
  </si>
  <si>
    <t>19.06.2026</t>
  </si>
  <si>
    <t>Общество с ограниченной ответственностью "Ерв"</t>
  </si>
  <si>
    <t>Соглашение от 25.06.2026 № 1
Распоряжение от 30.06.2026 № 320-р</t>
  </si>
  <si>
    <t>Соглашение от 25.06.2026 № 2
Распоряжение от 30.06.2026 № 321-р</t>
  </si>
  <si>
    <t>Общество с ограниченной ответственностью "УК Северное Сияние"</t>
  </si>
  <si>
    <t>Соглашение от 25.06.2026 № 3
Распоряжение от 30.06.2026 № 322-р</t>
  </si>
  <si>
    <t>Общество с ограниченной ответственностью "УК Тепло"</t>
  </si>
  <si>
    <t>Соглашение от 25.06.2026 № 4
Распоряжение от 30.06.2026 № 323-р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</si>
</sst>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00000"/>
    <numFmt numFmtId="166" formatCode="0.0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12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9" fillId="0" borderId="0"/>
  </cellStyleXfs>
  <cellXfs count="172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4" fontId="2" fillId="3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1" fontId="8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 3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topLeftCell="A7" zoomScaleNormal="100" zoomScaleSheetLayoutView="100" workbookViewId="0">
      <selection activeCell="D14" sqref="D14"/>
    </sheetView>
  </sheetViews>
  <sheetFormatPr defaultRowHeight="12.75" x14ac:dyDescent="0.2"/>
  <cols>
    <col min="1" max="1" width="5.28515625" customWidth="1"/>
    <col min="2" max="2" width="16.7109375" customWidth="1"/>
    <col min="3" max="3" width="31.7109375" customWidth="1"/>
    <col min="4" max="4" width="25.28515625" customWidth="1"/>
    <col min="5" max="5" width="18.28515625" customWidth="1"/>
    <col min="6" max="6" width="22.85546875" customWidth="1"/>
    <col min="7" max="7" width="13.28515625" customWidth="1"/>
    <col min="8" max="8" width="15.5703125" customWidth="1"/>
    <col min="9" max="10" width="14.5703125" customWidth="1"/>
    <col min="11" max="11" width="21" customWidth="1"/>
  </cols>
  <sheetData>
    <row r="1" spans="1:11" x14ac:dyDescent="0.2">
      <c r="A1" s="156" t="s">
        <v>811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x14ac:dyDescent="0.2">
      <c r="A3" s="158" t="s">
        <v>810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x14ac:dyDescent="0.2">
      <c r="A4" s="59"/>
      <c r="B4" s="59"/>
      <c r="C4" s="63"/>
      <c r="D4" s="59"/>
      <c r="E4" s="59"/>
      <c r="F4" s="59"/>
      <c r="G4" s="59"/>
      <c r="H4" s="59"/>
      <c r="I4" s="59"/>
      <c r="J4" s="59"/>
      <c r="K4" s="59"/>
    </row>
    <row r="5" spans="1:11" x14ac:dyDescent="0.2">
      <c r="A5" s="159" t="s">
        <v>54</v>
      </c>
      <c r="B5" s="159"/>
      <c r="C5" s="159" t="s">
        <v>1067</v>
      </c>
      <c r="D5" s="159" t="s">
        <v>1069</v>
      </c>
      <c r="E5" s="159"/>
      <c r="F5" s="159" t="s">
        <v>46</v>
      </c>
      <c r="G5" s="159"/>
      <c r="H5" s="159"/>
      <c r="I5" s="159"/>
      <c r="J5" s="160"/>
      <c r="K5" s="159" t="s">
        <v>53</v>
      </c>
    </row>
    <row r="6" spans="1:11" ht="63.75" x14ac:dyDescent="0.2">
      <c r="A6" s="159"/>
      <c r="B6" s="159"/>
      <c r="C6" s="159"/>
      <c r="D6" s="155" t="s">
        <v>1068</v>
      </c>
      <c r="E6" s="155" t="s">
        <v>1065</v>
      </c>
      <c r="F6" s="155" t="s">
        <v>1060</v>
      </c>
      <c r="G6" s="155" t="s">
        <v>1061</v>
      </c>
      <c r="H6" s="155" t="s">
        <v>1066</v>
      </c>
      <c r="I6" s="155" t="s">
        <v>1062</v>
      </c>
      <c r="J6" s="155" t="s">
        <v>1063</v>
      </c>
      <c r="K6" s="159"/>
    </row>
    <row r="7" spans="1:11" ht="38.25" x14ac:dyDescent="0.2">
      <c r="A7" s="155">
        <v>1</v>
      </c>
      <c r="B7" s="5">
        <v>46204</v>
      </c>
      <c r="C7" s="155" t="s">
        <v>1363</v>
      </c>
      <c r="D7" s="155" t="s">
        <v>1301</v>
      </c>
      <c r="E7" s="68">
        <v>291101107812</v>
      </c>
      <c r="F7" s="155" t="s">
        <v>1075</v>
      </c>
      <c r="G7" s="155" t="s">
        <v>1064</v>
      </c>
      <c r="H7" s="12">
        <v>150000</v>
      </c>
      <c r="I7" s="9" t="s">
        <v>1364</v>
      </c>
      <c r="J7" s="9" t="s">
        <v>1365</v>
      </c>
      <c r="K7" s="155"/>
    </row>
    <row r="8" spans="1:11" ht="38.25" x14ac:dyDescent="0.2">
      <c r="A8" s="155">
        <v>2</v>
      </c>
      <c r="B8" s="5">
        <v>46204</v>
      </c>
      <c r="C8" s="155" t="s">
        <v>1366</v>
      </c>
      <c r="D8" s="155" t="s">
        <v>535</v>
      </c>
      <c r="E8" s="7">
        <v>298300645857</v>
      </c>
      <c r="F8" s="155" t="s">
        <v>1075</v>
      </c>
      <c r="G8" s="155" t="s">
        <v>1064</v>
      </c>
      <c r="H8" s="12">
        <v>150000</v>
      </c>
      <c r="I8" s="9" t="s">
        <v>1364</v>
      </c>
      <c r="J8" s="9" t="s">
        <v>1365</v>
      </c>
      <c r="K8" s="155"/>
    </row>
    <row r="9" spans="1:11" ht="38.25" x14ac:dyDescent="0.2">
      <c r="A9" s="155">
        <v>3</v>
      </c>
      <c r="B9" s="5">
        <v>46204</v>
      </c>
      <c r="C9" s="155" t="s">
        <v>1367</v>
      </c>
      <c r="D9" s="155" t="s">
        <v>1368</v>
      </c>
      <c r="E9" s="11">
        <v>29830290781</v>
      </c>
      <c r="F9" s="155" t="s">
        <v>1075</v>
      </c>
      <c r="G9" s="155" t="s">
        <v>1064</v>
      </c>
      <c r="H9" s="12">
        <v>500000</v>
      </c>
      <c r="I9" s="9" t="s">
        <v>1369</v>
      </c>
      <c r="J9" s="9" t="s">
        <v>1370</v>
      </c>
      <c r="K9" s="155"/>
    </row>
    <row r="10" spans="1:11" ht="51" x14ac:dyDescent="0.2">
      <c r="A10" s="155">
        <v>4</v>
      </c>
      <c r="B10" s="145">
        <v>46204</v>
      </c>
      <c r="C10" s="155" t="s">
        <v>1372</v>
      </c>
      <c r="D10" s="155" t="s">
        <v>1371</v>
      </c>
      <c r="E10" s="171">
        <v>2983006377</v>
      </c>
      <c r="F10" s="155" t="s">
        <v>1179</v>
      </c>
      <c r="G10" s="155" t="s">
        <v>1064</v>
      </c>
      <c r="H10" s="12">
        <v>250000</v>
      </c>
      <c r="I10" s="145">
        <v>46568</v>
      </c>
      <c r="J10" s="145">
        <v>46198</v>
      </c>
      <c r="K10" s="144"/>
    </row>
    <row r="11" spans="1:11" ht="51" x14ac:dyDescent="0.2">
      <c r="A11" s="155">
        <v>5</v>
      </c>
      <c r="B11" s="145">
        <v>46204</v>
      </c>
      <c r="C11" s="155" t="s">
        <v>1373</v>
      </c>
      <c r="D11" s="155" t="s">
        <v>1374</v>
      </c>
      <c r="E11" s="171">
        <v>2983013864</v>
      </c>
      <c r="F11" s="155" t="s">
        <v>1179</v>
      </c>
      <c r="G11" s="155" t="s">
        <v>1064</v>
      </c>
      <c r="H11" s="12">
        <v>67920</v>
      </c>
      <c r="I11" s="145">
        <v>46568</v>
      </c>
      <c r="J11" s="145">
        <v>46198</v>
      </c>
      <c r="K11" s="144"/>
    </row>
    <row r="12" spans="1:11" ht="51" x14ac:dyDescent="0.2">
      <c r="A12" s="155">
        <v>6</v>
      </c>
      <c r="B12" s="145">
        <v>46204</v>
      </c>
      <c r="C12" s="155" t="s">
        <v>1375</v>
      </c>
      <c r="D12" s="155" t="s">
        <v>1376</v>
      </c>
      <c r="E12" s="171">
        <v>2983014716</v>
      </c>
      <c r="F12" s="155" t="s">
        <v>1179</v>
      </c>
      <c r="G12" s="155" t="s">
        <v>1064</v>
      </c>
      <c r="H12" s="12">
        <v>173480.8</v>
      </c>
      <c r="I12" s="145">
        <v>46568</v>
      </c>
      <c r="J12" s="145">
        <v>46198</v>
      </c>
      <c r="K12" s="144"/>
    </row>
    <row r="13" spans="1:11" ht="76.5" x14ac:dyDescent="0.2">
      <c r="A13" s="155">
        <v>7</v>
      </c>
      <c r="B13" s="145">
        <v>46204</v>
      </c>
      <c r="C13" s="155" t="s">
        <v>1377</v>
      </c>
      <c r="D13" s="155" t="s">
        <v>1011</v>
      </c>
      <c r="E13" s="171">
        <v>298300809255</v>
      </c>
      <c r="F13" s="155" t="s">
        <v>1100</v>
      </c>
      <c r="G13" s="155" t="s">
        <v>1064</v>
      </c>
      <c r="H13" s="12">
        <v>47534.2</v>
      </c>
      <c r="I13" s="145">
        <v>46568</v>
      </c>
      <c r="J13" s="145">
        <v>46198</v>
      </c>
      <c r="K13" s="144"/>
    </row>
    <row r="14" spans="1:11" x14ac:dyDescent="0.2">
      <c r="A14" s="155"/>
      <c r="B14" s="145"/>
      <c r="C14" s="142"/>
      <c r="D14" s="142"/>
      <c r="E14" s="171"/>
      <c r="F14" s="155"/>
      <c r="G14" s="144"/>
      <c r="H14" s="12"/>
      <c r="I14" s="145"/>
      <c r="J14" s="145"/>
      <c r="K14" s="144"/>
    </row>
    <row r="15" spans="1:11" x14ac:dyDescent="0.2">
      <c r="A15" s="155"/>
      <c r="B15" s="145"/>
      <c r="C15" s="142"/>
      <c r="D15" s="142"/>
      <c r="E15" s="171"/>
      <c r="F15" s="155"/>
      <c r="G15" s="144"/>
      <c r="H15" s="12"/>
      <c r="I15" s="145"/>
      <c r="J15" s="145"/>
      <c r="K15" s="144"/>
    </row>
    <row r="16" spans="1:11" x14ac:dyDescent="0.2">
      <c r="A16" s="155"/>
      <c r="B16" s="145"/>
      <c r="C16" s="142"/>
      <c r="D16" s="142"/>
      <c r="E16" s="171"/>
      <c r="F16" s="155"/>
      <c r="G16" s="144"/>
      <c r="H16" s="12"/>
      <c r="I16" s="145"/>
      <c r="J16" s="145"/>
      <c r="K16" s="144"/>
    </row>
    <row r="17" spans="1:11" x14ac:dyDescent="0.2">
      <c r="A17" s="144"/>
      <c r="B17" s="145"/>
      <c r="C17" s="142"/>
      <c r="D17" s="144"/>
      <c r="E17" s="171"/>
      <c r="F17" s="155"/>
      <c r="G17" s="144"/>
      <c r="H17" s="146"/>
      <c r="I17" s="145"/>
      <c r="J17" s="145"/>
      <c r="K17" s="144"/>
    </row>
    <row r="18" spans="1:11" x14ac:dyDescent="0.2">
      <c r="A18" s="144"/>
      <c r="B18" s="145"/>
      <c r="C18" s="142"/>
      <c r="D18" s="142"/>
      <c r="E18" s="171"/>
      <c r="F18" s="155"/>
      <c r="G18" s="144"/>
      <c r="H18" s="146"/>
      <c r="I18" s="145"/>
      <c r="J18" s="145"/>
      <c r="K18" s="144"/>
    </row>
    <row r="19" spans="1:11" x14ac:dyDescent="0.2">
      <c r="A19" s="144"/>
      <c r="B19" s="145"/>
      <c r="C19" s="142"/>
      <c r="D19" s="142"/>
      <c r="E19" s="171"/>
      <c r="F19" s="155"/>
      <c r="G19" s="144"/>
      <c r="H19" s="146"/>
      <c r="I19" s="145"/>
      <c r="J19" s="145"/>
      <c r="K19" s="144"/>
    </row>
    <row r="20" spans="1:11" x14ac:dyDescent="0.2">
      <c r="A20" s="144"/>
      <c r="B20" s="145"/>
      <c r="C20" s="142"/>
      <c r="D20" s="142"/>
      <c r="E20" s="171"/>
      <c r="F20" s="155"/>
      <c r="G20" s="144"/>
      <c r="H20" s="146"/>
      <c r="I20" s="145"/>
      <c r="J20" s="145"/>
      <c r="K20" s="144"/>
    </row>
    <row r="21" spans="1:11" x14ac:dyDescent="0.2">
      <c r="A21" s="144"/>
      <c r="B21" s="145"/>
      <c r="C21" s="142"/>
      <c r="D21" s="142"/>
      <c r="E21" s="171"/>
      <c r="F21" s="142"/>
      <c r="G21" s="144"/>
      <c r="H21" s="146"/>
      <c r="I21" s="145"/>
      <c r="J21" s="145"/>
      <c r="K21" s="144"/>
    </row>
    <row r="22" spans="1:11" x14ac:dyDescent="0.2">
      <c r="A22" s="144"/>
      <c r="B22" s="145"/>
      <c r="C22" s="142"/>
      <c r="D22" s="142"/>
      <c r="E22" s="171"/>
      <c r="F22" s="142"/>
      <c r="G22" s="144"/>
      <c r="H22" s="146"/>
      <c r="I22" s="145"/>
      <c r="J22" s="145"/>
      <c r="K22" s="144"/>
    </row>
    <row r="23" spans="1:11" x14ac:dyDescent="0.2">
      <c r="A23" s="144"/>
      <c r="B23" s="145"/>
      <c r="C23" s="142"/>
      <c r="D23" s="142"/>
      <c r="E23" s="171"/>
      <c r="F23" s="142"/>
      <c r="G23" s="144"/>
      <c r="H23" s="146"/>
      <c r="I23" s="145"/>
      <c r="J23" s="145"/>
      <c r="K23" s="144"/>
    </row>
    <row r="24" spans="1:11" x14ac:dyDescent="0.2">
      <c r="A24" s="144"/>
      <c r="B24" s="145"/>
      <c r="C24" s="142"/>
      <c r="D24" s="142"/>
      <c r="E24" s="171"/>
      <c r="F24" s="142"/>
      <c r="G24" s="144"/>
      <c r="H24" s="146"/>
      <c r="I24" s="145"/>
      <c r="J24" s="145"/>
      <c r="K24" s="144"/>
    </row>
    <row r="25" spans="1:11" x14ac:dyDescent="0.2">
      <c r="A25" s="144"/>
      <c r="B25" s="145"/>
      <c r="C25" s="142"/>
      <c r="D25" s="142"/>
      <c r="E25" s="171"/>
      <c r="F25" s="142"/>
      <c r="G25" s="144"/>
      <c r="H25" s="146"/>
      <c r="I25" s="145"/>
      <c r="J25" s="145"/>
      <c r="K25" s="144"/>
    </row>
    <row r="26" spans="1:11" x14ac:dyDescent="0.2">
      <c r="A26" s="144"/>
      <c r="B26" s="145"/>
      <c r="C26" s="142"/>
      <c r="D26" s="150"/>
      <c r="E26" s="75"/>
      <c r="F26" s="155"/>
      <c r="G26" s="144"/>
      <c r="H26" s="146"/>
      <c r="I26" s="145"/>
      <c r="J26" s="145"/>
      <c r="K26" s="144"/>
    </row>
    <row r="27" spans="1:11" x14ac:dyDescent="0.2">
      <c r="A27" s="144"/>
      <c r="B27" s="145"/>
      <c r="C27" s="142"/>
      <c r="D27" s="142"/>
      <c r="E27" s="143"/>
      <c r="F27" s="155"/>
      <c r="G27" s="144"/>
      <c r="H27" s="146"/>
      <c r="I27" s="145"/>
      <c r="J27" s="145"/>
      <c r="K27" s="144"/>
    </row>
    <row r="28" spans="1:11" x14ac:dyDescent="0.2">
      <c r="E28" s="151"/>
    </row>
    <row r="29" spans="1:11" x14ac:dyDescent="0.2">
      <c r="E29" s="140"/>
    </row>
    <row r="30" spans="1:11" x14ac:dyDescent="0.2">
      <c r="E30" s="140"/>
    </row>
    <row r="31" spans="1:11" x14ac:dyDescent="0.2">
      <c r="E31" s="140"/>
    </row>
    <row r="32" spans="1:11" x14ac:dyDescent="0.2">
      <c r="E32" s="140"/>
    </row>
    <row r="33" spans="5:5" x14ac:dyDescent="0.2">
      <c r="E33" s="140"/>
    </row>
    <row r="34" spans="5:5" x14ac:dyDescent="0.2">
      <c r="E34" s="140"/>
    </row>
    <row r="35" spans="5:5" x14ac:dyDescent="0.2">
      <c r="E35" s="140"/>
    </row>
    <row r="36" spans="5:5" x14ac:dyDescent="0.2">
      <c r="E36" s="140"/>
    </row>
    <row r="37" spans="5:5" x14ac:dyDescent="0.2">
      <c r="E37" s="140"/>
    </row>
    <row r="38" spans="5:5" x14ac:dyDescent="0.2">
      <c r="E38" s="140"/>
    </row>
    <row r="39" spans="5:5" x14ac:dyDescent="0.2">
      <c r="E39" s="140"/>
    </row>
  </sheetData>
  <mergeCells count="7">
    <mergeCell ref="A1:K2"/>
    <mergeCell ref="A3:K3"/>
    <mergeCell ref="A5:B6"/>
    <mergeCell ref="C5:C6"/>
    <mergeCell ref="D5:E5"/>
    <mergeCell ref="F5:J5"/>
    <mergeCell ref="K5:K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topLeftCell="A34" zoomScale="80" zoomScaleNormal="100" zoomScaleSheetLayoutView="80" workbookViewId="0">
      <selection activeCell="F35" sqref="F35"/>
    </sheetView>
  </sheetViews>
  <sheetFormatPr defaultRowHeight="12.75" x14ac:dyDescent="0.2"/>
  <cols>
    <col min="1" max="1" width="5.28515625" customWidth="1"/>
    <col min="2" max="2" width="16.7109375" customWidth="1"/>
    <col min="3" max="3" width="31.7109375" customWidth="1"/>
    <col min="4" max="4" width="25.28515625" customWidth="1"/>
    <col min="5" max="5" width="18.28515625" customWidth="1"/>
    <col min="6" max="6" width="22.85546875" customWidth="1"/>
    <col min="7" max="7" width="13.28515625" customWidth="1"/>
    <col min="8" max="8" width="15.5703125" customWidth="1"/>
    <col min="9" max="10" width="14.5703125" customWidth="1"/>
    <col min="11" max="11" width="21" customWidth="1"/>
  </cols>
  <sheetData>
    <row r="1" spans="1:11" x14ac:dyDescent="0.2">
      <c r="A1" s="156" t="s">
        <v>811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x14ac:dyDescent="0.2">
      <c r="A3" s="158" t="s">
        <v>810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x14ac:dyDescent="0.2">
      <c r="A4" s="59"/>
      <c r="B4" s="59"/>
      <c r="C4" s="63"/>
      <c r="D4" s="59"/>
      <c r="E4" s="59"/>
      <c r="F4" s="59"/>
      <c r="G4" s="59"/>
      <c r="H4" s="59"/>
      <c r="I4" s="59"/>
      <c r="J4" s="59"/>
      <c r="K4" s="59"/>
    </row>
    <row r="5" spans="1:11" x14ac:dyDescent="0.2">
      <c r="A5" s="159" t="s">
        <v>54</v>
      </c>
      <c r="B5" s="159"/>
      <c r="C5" s="159" t="s">
        <v>1067</v>
      </c>
      <c r="D5" s="159" t="s">
        <v>1069</v>
      </c>
      <c r="E5" s="159"/>
      <c r="F5" s="159" t="s">
        <v>46</v>
      </c>
      <c r="G5" s="159"/>
      <c r="H5" s="159"/>
      <c r="I5" s="159"/>
      <c r="J5" s="160"/>
      <c r="K5" s="159" t="s">
        <v>53</v>
      </c>
    </row>
    <row r="6" spans="1:11" ht="76.5" x14ac:dyDescent="0.2">
      <c r="A6" s="159"/>
      <c r="B6" s="159"/>
      <c r="C6" s="159"/>
      <c r="D6" s="138" t="s">
        <v>1068</v>
      </c>
      <c r="E6" s="138" t="s">
        <v>1065</v>
      </c>
      <c r="F6" s="138" t="s">
        <v>1060</v>
      </c>
      <c r="G6" s="138" t="s">
        <v>1061</v>
      </c>
      <c r="H6" s="138" t="s">
        <v>1066</v>
      </c>
      <c r="I6" s="138" t="s">
        <v>1062</v>
      </c>
      <c r="J6" s="138" t="s">
        <v>1063</v>
      </c>
      <c r="K6" s="159"/>
    </row>
    <row r="7" spans="1:11" ht="72" customHeight="1" x14ac:dyDescent="0.2">
      <c r="A7" s="138">
        <v>1</v>
      </c>
      <c r="B7" s="5">
        <v>45680</v>
      </c>
      <c r="C7" s="138" t="s">
        <v>1307</v>
      </c>
      <c r="D7" s="138" t="s">
        <v>1093</v>
      </c>
      <c r="E7" s="68">
        <v>830001495685</v>
      </c>
      <c r="F7" s="138" t="s">
        <v>1075</v>
      </c>
      <c r="G7" s="138" t="s">
        <v>1064</v>
      </c>
      <c r="H7" s="12">
        <v>50000</v>
      </c>
      <c r="I7" s="9" t="s">
        <v>1308</v>
      </c>
      <c r="J7" s="9" t="s">
        <v>1309</v>
      </c>
      <c r="K7" s="138" t="s">
        <v>1350</v>
      </c>
    </row>
    <row r="8" spans="1:11" ht="25.5" x14ac:dyDescent="0.2">
      <c r="A8" s="138">
        <v>2</v>
      </c>
      <c r="B8" s="5">
        <v>45680</v>
      </c>
      <c r="C8" s="138" t="s">
        <v>1310</v>
      </c>
      <c r="D8" s="138" t="s">
        <v>463</v>
      </c>
      <c r="E8" s="7">
        <v>2983011715</v>
      </c>
      <c r="F8" s="138" t="s">
        <v>1075</v>
      </c>
      <c r="G8" s="138" t="s">
        <v>1064</v>
      </c>
      <c r="H8" s="12">
        <v>30000</v>
      </c>
      <c r="I8" s="9" t="s">
        <v>1308</v>
      </c>
      <c r="J8" s="9" t="s">
        <v>1309</v>
      </c>
      <c r="K8" s="138"/>
    </row>
    <row r="9" spans="1:11" ht="38.25" x14ac:dyDescent="0.2">
      <c r="A9" s="138">
        <v>3</v>
      </c>
      <c r="B9" s="5">
        <v>45680</v>
      </c>
      <c r="C9" s="138" t="s">
        <v>1311</v>
      </c>
      <c r="D9" s="67" t="s">
        <v>1312</v>
      </c>
      <c r="E9" s="128">
        <v>830000630148</v>
      </c>
      <c r="F9" s="138" t="s">
        <v>1075</v>
      </c>
      <c r="G9" s="138" t="s">
        <v>1064</v>
      </c>
      <c r="H9" s="12">
        <v>20000</v>
      </c>
      <c r="I9" s="9" t="s">
        <v>1308</v>
      </c>
      <c r="J9" s="9" t="s">
        <v>1309</v>
      </c>
      <c r="K9" s="138"/>
    </row>
    <row r="10" spans="1:11" ht="51" x14ac:dyDescent="0.2">
      <c r="A10" s="139">
        <v>4</v>
      </c>
      <c r="B10" s="145">
        <v>45950</v>
      </c>
      <c r="C10" s="142" t="s">
        <v>1313</v>
      </c>
      <c r="D10" s="139" t="s">
        <v>1314</v>
      </c>
      <c r="E10" s="143">
        <v>830001070604</v>
      </c>
      <c r="F10" s="139" t="s">
        <v>1179</v>
      </c>
      <c r="G10" s="144" t="s">
        <v>1315</v>
      </c>
      <c r="H10" s="12">
        <v>70000</v>
      </c>
      <c r="I10" s="141">
        <v>46287</v>
      </c>
      <c r="J10" s="141">
        <v>45923</v>
      </c>
      <c r="K10" s="144"/>
    </row>
    <row r="11" spans="1:11" ht="51" x14ac:dyDescent="0.2">
      <c r="A11" s="139">
        <v>5</v>
      </c>
      <c r="B11" s="145">
        <v>45950</v>
      </c>
      <c r="C11" s="142" t="s">
        <v>1316</v>
      </c>
      <c r="D11" s="142" t="s">
        <v>1011</v>
      </c>
      <c r="E11" s="143">
        <v>298300809255</v>
      </c>
      <c r="F11" s="139" t="s">
        <v>1179</v>
      </c>
      <c r="G11" s="144" t="s">
        <v>1315</v>
      </c>
      <c r="H11" s="12">
        <v>250000</v>
      </c>
      <c r="I11" s="141">
        <v>46287</v>
      </c>
      <c r="J11" s="141">
        <v>45923</v>
      </c>
      <c r="K11" s="144"/>
    </row>
    <row r="12" spans="1:11" ht="51" x14ac:dyDescent="0.2">
      <c r="A12" s="139">
        <v>6</v>
      </c>
      <c r="B12" s="145">
        <v>45950</v>
      </c>
      <c r="C12" s="142" t="s">
        <v>1317</v>
      </c>
      <c r="D12" s="142" t="s">
        <v>1318</v>
      </c>
      <c r="E12" s="143">
        <v>298304468415</v>
      </c>
      <c r="F12" s="139" t="s">
        <v>1179</v>
      </c>
      <c r="G12" s="144" t="s">
        <v>1315</v>
      </c>
      <c r="H12" s="12">
        <v>70000</v>
      </c>
      <c r="I12" s="141">
        <v>46287</v>
      </c>
      <c r="J12" s="141">
        <v>45923</v>
      </c>
      <c r="K12" s="144"/>
    </row>
    <row r="13" spans="1:11" ht="51" x14ac:dyDescent="0.2">
      <c r="A13" s="139">
        <v>7</v>
      </c>
      <c r="B13" s="145">
        <v>45950</v>
      </c>
      <c r="C13" s="142" t="s">
        <v>1319</v>
      </c>
      <c r="D13" s="142" t="s">
        <v>1320</v>
      </c>
      <c r="E13" s="143">
        <v>2983010694</v>
      </c>
      <c r="F13" s="139" t="s">
        <v>1179</v>
      </c>
      <c r="G13" s="144" t="s">
        <v>1315</v>
      </c>
      <c r="H13" s="12">
        <v>200000</v>
      </c>
      <c r="I13" s="141">
        <v>46287</v>
      </c>
      <c r="J13" s="141">
        <v>45923</v>
      </c>
      <c r="K13" s="144"/>
    </row>
    <row r="14" spans="1:11" ht="51" x14ac:dyDescent="0.2">
      <c r="A14" s="139">
        <v>8</v>
      </c>
      <c r="B14" s="145">
        <v>45950</v>
      </c>
      <c r="C14" s="142" t="s">
        <v>1321</v>
      </c>
      <c r="D14" s="142" t="s">
        <v>1322</v>
      </c>
      <c r="E14" s="143">
        <v>298302668881</v>
      </c>
      <c r="F14" s="139" t="s">
        <v>1179</v>
      </c>
      <c r="G14" s="144" t="s">
        <v>1315</v>
      </c>
      <c r="H14" s="12">
        <v>56229.599999999999</v>
      </c>
      <c r="I14" s="141">
        <v>46287</v>
      </c>
      <c r="J14" s="141">
        <v>45923</v>
      </c>
      <c r="K14" s="144"/>
    </row>
    <row r="15" spans="1:11" ht="51" x14ac:dyDescent="0.2">
      <c r="A15" s="139">
        <v>9</v>
      </c>
      <c r="B15" s="145">
        <v>45950</v>
      </c>
      <c r="C15" s="142" t="s">
        <v>1323</v>
      </c>
      <c r="D15" s="142" t="s">
        <v>333</v>
      </c>
      <c r="E15" s="143">
        <v>366220317025</v>
      </c>
      <c r="F15" s="139" t="s">
        <v>1179</v>
      </c>
      <c r="G15" s="144" t="s">
        <v>1315</v>
      </c>
      <c r="H15" s="12">
        <v>110432</v>
      </c>
      <c r="I15" s="141">
        <v>46287</v>
      </c>
      <c r="J15" s="141">
        <v>45923</v>
      </c>
      <c r="K15" s="144"/>
    </row>
    <row r="16" spans="1:11" ht="51" x14ac:dyDescent="0.2">
      <c r="A16" s="139">
        <v>10</v>
      </c>
      <c r="B16" s="145">
        <v>45950</v>
      </c>
      <c r="C16" s="142" t="s">
        <v>1324</v>
      </c>
      <c r="D16" s="142" t="s">
        <v>1131</v>
      </c>
      <c r="E16" s="143">
        <v>340202243970</v>
      </c>
      <c r="F16" s="139" t="s">
        <v>1179</v>
      </c>
      <c r="G16" s="144" t="s">
        <v>1315</v>
      </c>
      <c r="H16" s="12">
        <v>136165.28</v>
      </c>
      <c r="I16" s="141">
        <v>46287</v>
      </c>
      <c r="J16" s="141">
        <v>45923</v>
      </c>
      <c r="K16" s="144"/>
    </row>
    <row r="17" spans="1:11" ht="76.5" x14ac:dyDescent="0.2">
      <c r="A17" s="144">
        <v>11</v>
      </c>
      <c r="B17" s="145">
        <v>45950</v>
      </c>
      <c r="C17" s="142" t="s">
        <v>1326</v>
      </c>
      <c r="D17" s="144" t="s">
        <v>1325</v>
      </c>
      <c r="E17" s="143">
        <v>2983008416</v>
      </c>
      <c r="F17" s="139" t="s">
        <v>1100</v>
      </c>
      <c r="G17" s="144" t="s">
        <v>1064</v>
      </c>
      <c r="H17" s="146">
        <v>130000</v>
      </c>
      <c r="I17" s="141">
        <v>46288</v>
      </c>
      <c r="J17" s="141">
        <v>45924</v>
      </c>
      <c r="K17" s="144"/>
    </row>
    <row r="18" spans="1:11" ht="76.5" x14ac:dyDescent="0.2">
      <c r="A18" s="144">
        <v>12</v>
      </c>
      <c r="B18" s="145">
        <v>45950</v>
      </c>
      <c r="C18" s="142" t="s">
        <v>1327</v>
      </c>
      <c r="D18" s="142" t="s">
        <v>1328</v>
      </c>
      <c r="E18" s="143">
        <v>298302791571</v>
      </c>
      <c r="F18" s="139" t="s">
        <v>1100</v>
      </c>
      <c r="G18" s="144" t="s">
        <v>1064</v>
      </c>
      <c r="H18" s="146">
        <v>47405</v>
      </c>
      <c r="I18" s="141">
        <v>46288</v>
      </c>
      <c r="J18" s="141">
        <v>45924</v>
      </c>
      <c r="K18" s="144"/>
    </row>
    <row r="19" spans="1:11" ht="76.5" x14ac:dyDescent="0.2">
      <c r="A19" s="144">
        <v>13</v>
      </c>
      <c r="B19" s="145">
        <v>45950</v>
      </c>
      <c r="C19" s="142" t="s">
        <v>1329</v>
      </c>
      <c r="D19" s="142" t="s">
        <v>1330</v>
      </c>
      <c r="E19" s="143">
        <v>298302725071</v>
      </c>
      <c r="F19" s="139" t="s">
        <v>1100</v>
      </c>
      <c r="G19" s="144" t="s">
        <v>1064</v>
      </c>
      <c r="H19" s="146">
        <v>60001.05</v>
      </c>
      <c r="I19" s="141">
        <v>46288</v>
      </c>
      <c r="J19" s="141">
        <v>45924</v>
      </c>
      <c r="K19" s="144"/>
    </row>
    <row r="20" spans="1:11" ht="63.75" x14ac:dyDescent="0.2">
      <c r="A20" s="144">
        <v>14</v>
      </c>
      <c r="B20" s="145">
        <v>45950</v>
      </c>
      <c r="C20" s="142" t="s">
        <v>1331</v>
      </c>
      <c r="D20" s="142" t="s">
        <v>784</v>
      </c>
      <c r="E20" s="143">
        <v>298302785627</v>
      </c>
      <c r="F20" s="139" t="s">
        <v>1332</v>
      </c>
      <c r="G20" s="144" t="s">
        <v>1064</v>
      </c>
      <c r="H20" s="146">
        <v>500000</v>
      </c>
      <c r="I20" s="141">
        <v>46290</v>
      </c>
      <c r="J20" s="141">
        <v>45926</v>
      </c>
      <c r="K20" s="144"/>
    </row>
    <row r="21" spans="1:11" ht="51" x14ac:dyDescent="0.2">
      <c r="A21" s="144">
        <v>15</v>
      </c>
      <c r="B21" s="145">
        <v>45950</v>
      </c>
      <c r="C21" s="142" t="s">
        <v>1333</v>
      </c>
      <c r="D21" s="142" t="s">
        <v>1334</v>
      </c>
      <c r="E21" s="143">
        <v>430705321691</v>
      </c>
      <c r="F21" s="142" t="s">
        <v>1335</v>
      </c>
      <c r="G21" s="144" t="s">
        <v>1064</v>
      </c>
      <c r="H21" s="146">
        <v>425000</v>
      </c>
      <c r="I21" s="141">
        <v>46295</v>
      </c>
      <c r="J21" s="141">
        <v>45931</v>
      </c>
      <c r="K21" s="144"/>
    </row>
    <row r="22" spans="1:11" ht="51" x14ac:dyDescent="0.2">
      <c r="A22" s="144">
        <v>16</v>
      </c>
      <c r="B22" s="145">
        <v>45950</v>
      </c>
      <c r="C22" s="142" t="s">
        <v>1336</v>
      </c>
      <c r="D22" s="142" t="s">
        <v>1330</v>
      </c>
      <c r="E22" s="143">
        <v>298302725071</v>
      </c>
      <c r="F22" s="142" t="s">
        <v>1335</v>
      </c>
      <c r="G22" s="144" t="s">
        <v>1064</v>
      </c>
      <c r="H22" s="146">
        <v>500000</v>
      </c>
      <c r="I22" s="141">
        <v>46295</v>
      </c>
      <c r="J22" s="141">
        <v>45931</v>
      </c>
      <c r="K22" s="144"/>
    </row>
    <row r="23" spans="1:11" ht="38.25" x14ac:dyDescent="0.2">
      <c r="A23" s="144">
        <v>17</v>
      </c>
      <c r="B23" s="145">
        <v>45950</v>
      </c>
      <c r="C23" s="142" t="s">
        <v>1339</v>
      </c>
      <c r="D23" s="142" t="s">
        <v>1337</v>
      </c>
      <c r="E23" s="143">
        <v>830100053960</v>
      </c>
      <c r="F23" s="142" t="s">
        <v>1338</v>
      </c>
      <c r="G23" s="144" t="s">
        <v>1064</v>
      </c>
      <c r="H23" s="146">
        <v>500000</v>
      </c>
      <c r="I23" s="141">
        <v>46304</v>
      </c>
      <c r="J23" s="141">
        <v>45940</v>
      </c>
      <c r="K23" s="144"/>
    </row>
    <row r="24" spans="1:11" ht="38.25" x14ac:dyDescent="0.2">
      <c r="A24" s="144">
        <v>18</v>
      </c>
      <c r="B24" s="145">
        <v>45950</v>
      </c>
      <c r="C24" s="142" t="s">
        <v>1343</v>
      </c>
      <c r="D24" s="142" t="s">
        <v>1340</v>
      </c>
      <c r="E24" s="143">
        <v>298303192193</v>
      </c>
      <c r="F24" s="142" t="s">
        <v>1338</v>
      </c>
      <c r="G24" s="144" t="s">
        <v>1064</v>
      </c>
      <c r="H24" s="146">
        <v>500000</v>
      </c>
      <c r="I24" s="141">
        <v>46304</v>
      </c>
      <c r="J24" s="141">
        <v>45940</v>
      </c>
      <c r="K24" s="144"/>
    </row>
    <row r="25" spans="1:11" ht="38.25" x14ac:dyDescent="0.2">
      <c r="A25" s="144">
        <v>19</v>
      </c>
      <c r="B25" s="145">
        <v>45950</v>
      </c>
      <c r="C25" s="142" t="s">
        <v>1341</v>
      </c>
      <c r="D25" s="142" t="s">
        <v>1342</v>
      </c>
      <c r="E25" s="143">
        <v>432907449708</v>
      </c>
      <c r="F25" s="142" t="s">
        <v>1338</v>
      </c>
      <c r="G25" s="144" t="s">
        <v>1064</v>
      </c>
      <c r="H25" s="146">
        <v>500000</v>
      </c>
      <c r="I25" s="141">
        <v>46304</v>
      </c>
      <c r="J25" s="141">
        <v>45940</v>
      </c>
      <c r="K25" s="144"/>
    </row>
    <row r="26" spans="1:11" ht="51" x14ac:dyDescent="0.2">
      <c r="A26" s="144">
        <v>20</v>
      </c>
      <c r="B26" s="145">
        <v>45966</v>
      </c>
      <c r="C26" s="142" t="s">
        <v>1344</v>
      </c>
      <c r="D26" s="150" t="s">
        <v>535</v>
      </c>
      <c r="E26" s="75">
        <v>298300645857</v>
      </c>
      <c r="F26" s="147" t="s">
        <v>1070</v>
      </c>
      <c r="G26" s="144" t="s">
        <v>1064</v>
      </c>
      <c r="H26" s="146">
        <v>120000</v>
      </c>
      <c r="I26" s="141">
        <v>46022</v>
      </c>
      <c r="J26" s="141">
        <v>45957</v>
      </c>
      <c r="K26" s="144"/>
    </row>
    <row r="27" spans="1:11" ht="51" x14ac:dyDescent="0.2">
      <c r="A27" s="144">
        <v>21</v>
      </c>
      <c r="B27" s="145">
        <v>45966</v>
      </c>
      <c r="C27" s="142" t="s">
        <v>1345</v>
      </c>
      <c r="D27" s="142" t="s">
        <v>1330</v>
      </c>
      <c r="E27" s="143">
        <v>298302725071</v>
      </c>
      <c r="F27" s="147" t="s">
        <v>1070</v>
      </c>
      <c r="G27" s="144" t="s">
        <v>1064</v>
      </c>
      <c r="H27" s="146">
        <v>72000</v>
      </c>
      <c r="I27" s="141">
        <v>46022</v>
      </c>
      <c r="J27" s="141">
        <v>45957</v>
      </c>
      <c r="K27" s="144"/>
    </row>
    <row r="28" spans="1:11" ht="39.75" customHeight="1" x14ac:dyDescent="0.2">
      <c r="A28" s="144">
        <v>22</v>
      </c>
      <c r="B28" s="145">
        <v>45966</v>
      </c>
      <c r="C28" s="142" t="s">
        <v>1346</v>
      </c>
      <c r="D28" s="142" t="s">
        <v>1347</v>
      </c>
      <c r="E28" s="143">
        <v>667702497729</v>
      </c>
      <c r="F28" s="147" t="s">
        <v>1070</v>
      </c>
      <c r="G28" s="144" t="s">
        <v>1064</v>
      </c>
      <c r="H28" s="146">
        <v>120000</v>
      </c>
      <c r="I28" s="141">
        <v>46022</v>
      </c>
      <c r="J28" s="141">
        <v>45957</v>
      </c>
      <c r="K28" s="144"/>
    </row>
    <row r="29" spans="1:11" ht="51" x14ac:dyDescent="0.2">
      <c r="A29" s="144">
        <v>23</v>
      </c>
      <c r="B29" s="145">
        <v>45966</v>
      </c>
      <c r="C29" s="142" t="s">
        <v>1348</v>
      </c>
      <c r="D29" s="6" t="s">
        <v>604</v>
      </c>
      <c r="E29" s="7">
        <v>292200783475</v>
      </c>
      <c r="F29" s="147" t="s">
        <v>1070</v>
      </c>
      <c r="G29" s="144" t="s">
        <v>1064</v>
      </c>
      <c r="H29" s="146">
        <v>120000</v>
      </c>
      <c r="I29" s="141">
        <v>46022</v>
      </c>
      <c r="J29" s="141">
        <v>45957</v>
      </c>
      <c r="K29" s="144"/>
    </row>
    <row r="30" spans="1:11" ht="51" x14ac:dyDescent="0.2">
      <c r="A30" s="144">
        <v>24</v>
      </c>
      <c r="B30" s="145">
        <v>45966</v>
      </c>
      <c r="C30" s="142" t="s">
        <v>1349</v>
      </c>
      <c r="D30" s="142" t="s">
        <v>1322</v>
      </c>
      <c r="E30" s="143">
        <v>298302668881</v>
      </c>
      <c r="F30" s="147" t="s">
        <v>1070</v>
      </c>
      <c r="G30" s="144" t="s">
        <v>1064</v>
      </c>
      <c r="H30" s="146">
        <v>120000</v>
      </c>
      <c r="I30" s="141">
        <v>46022</v>
      </c>
      <c r="J30" s="141">
        <v>45957</v>
      </c>
      <c r="K30" s="144"/>
    </row>
    <row r="31" spans="1:11" ht="49.5" customHeight="1" x14ac:dyDescent="0.2">
      <c r="A31" s="144">
        <v>25</v>
      </c>
      <c r="B31" s="145">
        <v>46006</v>
      </c>
      <c r="C31" s="142" t="s">
        <v>1352</v>
      </c>
      <c r="D31" s="142" t="s">
        <v>1353</v>
      </c>
      <c r="E31" s="143">
        <v>292401470842</v>
      </c>
      <c r="F31" s="149" t="s">
        <v>1179</v>
      </c>
      <c r="G31" s="144" t="s">
        <v>1315</v>
      </c>
      <c r="H31" s="146">
        <v>200000</v>
      </c>
      <c r="I31" s="141">
        <v>46356</v>
      </c>
      <c r="J31" s="141">
        <v>45992</v>
      </c>
      <c r="K31" s="144"/>
    </row>
    <row r="32" spans="1:11" ht="51" x14ac:dyDescent="0.2">
      <c r="A32" s="144">
        <v>26</v>
      </c>
      <c r="B32" s="145">
        <v>46006</v>
      </c>
      <c r="C32" s="142" t="s">
        <v>1354</v>
      </c>
      <c r="D32" s="142" t="s">
        <v>1328</v>
      </c>
      <c r="E32" s="143">
        <v>298302791571</v>
      </c>
      <c r="F32" s="149" t="s">
        <v>1179</v>
      </c>
      <c r="G32" s="144" t="s">
        <v>1315</v>
      </c>
      <c r="H32" s="146">
        <v>150000</v>
      </c>
      <c r="I32" s="141">
        <v>46356</v>
      </c>
      <c r="J32" s="141">
        <v>45992</v>
      </c>
      <c r="K32" s="144"/>
    </row>
    <row r="33" spans="1:11" ht="51" x14ac:dyDescent="0.2">
      <c r="A33" s="144">
        <v>27</v>
      </c>
      <c r="B33" s="145">
        <v>46006</v>
      </c>
      <c r="C33" s="142" t="s">
        <v>1355</v>
      </c>
      <c r="D33" s="142" t="s">
        <v>1356</v>
      </c>
      <c r="E33" s="143">
        <v>190118235529</v>
      </c>
      <c r="F33" s="149" t="s">
        <v>1179</v>
      </c>
      <c r="G33" s="144" t="s">
        <v>1315</v>
      </c>
      <c r="H33" s="146">
        <v>150000</v>
      </c>
      <c r="I33" s="141">
        <v>46356</v>
      </c>
      <c r="J33" s="141">
        <v>45992</v>
      </c>
      <c r="K33" s="144"/>
    </row>
    <row r="34" spans="1:11" ht="51" x14ac:dyDescent="0.2">
      <c r="A34" s="1">
        <v>28</v>
      </c>
      <c r="B34" s="145">
        <v>46006</v>
      </c>
      <c r="C34" s="142" t="s">
        <v>1358</v>
      </c>
      <c r="D34" s="142" t="s">
        <v>1357</v>
      </c>
      <c r="E34" s="143">
        <v>298303232086</v>
      </c>
      <c r="F34" s="149" t="s">
        <v>1179</v>
      </c>
      <c r="G34" s="144" t="s">
        <v>1315</v>
      </c>
      <c r="H34" s="146">
        <v>70000</v>
      </c>
      <c r="I34" s="141">
        <v>46356</v>
      </c>
      <c r="J34" s="141">
        <v>45992</v>
      </c>
    </row>
    <row r="35" spans="1:11" ht="76.5" x14ac:dyDescent="0.2">
      <c r="A35" s="152">
        <v>29</v>
      </c>
      <c r="B35" s="145">
        <v>46006</v>
      </c>
      <c r="C35" s="142" t="s">
        <v>1359</v>
      </c>
      <c r="D35" s="142" t="s">
        <v>1318</v>
      </c>
      <c r="E35" s="143">
        <v>298304468415</v>
      </c>
      <c r="F35" s="149" t="s">
        <v>1100</v>
      </c>
      <c r="G35" s="144" t="s">
        <v>1064</v>
      </c>
      <c r="H35" s="146">
        <v>37074.51</v>
      </c>
      <c r="I35" s="141">
        <v>46356</v>
      </c>
      <c r="J35" s="141">
        <v>45992</v>
      </c>
    </row>
    <row r="36" spans="1:11" ht="63.75" x14ac:dyDescent="0.2">
      <c r="A36" s="152">
        <v>30</v>
      </c>
      <c r="B36" s="145">
        <v>46006</v>
      </c>
      <c r="C36" s="142" t="s">
        <v>1360</v>
      </c>
      <c r="D36" s="142" t="s">
        <v>1134</v>
      </c>
      <c r="E36" s="143">
        <v>290122203843</v>
      </c>
      <c r="F36" s="149" t="s">
        <v>1268</v>
      </c>
      <c r="G36" s="144" t="s">
        <v>1064</v>
      </c>
      <c r="H36" s="146">
        <v>15478.35</v>
      </c>
      <c r="I36" s="141">
        <v>46356</v>
      </c>
      <c r="J36" s="141">
        <v>45992</v>
      </c>
    </row>
    <row r="37" spans="1:11" ht="63.75" x14ac:dyDescent="0.2">
      <c r="A37" s="152">
        <v>31</v>
      </c>
      <c r="B37" s="145">
        <v>46006</v>
      </c>
      <c r="C37" s="142" t="s">
        <v>1361</v>
      </c>
      <c r="D37" s="142" t="s">
        <v>1318</v>
      </c>
      <c r="E37" s="143">
        <v>298304468415</v>
      </c>
      <c r="F37" s="149" t="s">
        <v>1268</v>
      </c>
      <c r="G37" s="144" t="s">
        <v>1064</v>
      </c>
      <c r="H37" s="146">
        <v>12134.86</v>
      </c>
      <c r="I37" s="141">
        <v>46356</v>
      </c>
      <c r="J37" s="141">
        <v>45992</v>
      </c>
    </row>
    <row r="38" spans="1:11" ht="51" x14ac:dyDescent="0.2">
      <c r="A38" s="152">
        <v>32</v>
      </c>
      <c r="B38" s="145">
        <v>46006</v>
      </c>
      <c r="C38" s="142" t="s">
        <v>1362</v>
      </c>
      <c r="D38" s="142" t="s">
        <v>1334</v>
      </c>
      <c r="E38" s="143">
        <v>430705321691</v>
      </c>
      <c r="F38" s="149" t="s">
        <v>1070</v>
      </c>
      <c r="G38" s="144" t="s">
        <v>1064</v>
      </c>
      <c r="H38" s="146">
        <v>89680</v>
      </c>
      <c r="I38" s="154">
        <v>46022</v>
      </c>
      <c r="J38" s="154">
        <v>45992</v>
      </c>
    </row>
    <row r="39" spans="1:11" x14ac:dyDescent="0.2">
      <c r="A39" s="152"/>
      <c r="B39" s="145"/>
      <c r="C39" s="152"/>
      <c r="D39" s="152"/>
      <c r="E39" s="143"/>
      <c r="F39" s="152"/>
      <c r="G39" s="152"/>
      <c r="H39" s="146"/>
      <c r="I39" s="152"/>
      <c r="J39" s="152"/>
    </row>
    <row r="40" spans="1:11" x14ac:dyDescent="0.2">
      <c r="A40" s="152"/>
      <c r="B40" s="153"/>
      <c r="C40" s="152"/>
      <c r="D40" s="152"/>
      <c r="E40" s="143"/>
      <c r="F40" s="152"/>
      <c r="G40" s="152"/>
      <c r="H40" s="146"/>
      <c r="I40" s="152"/>
      <c r="J40" s="152"/>
    </row>
    <row r="41" spans="1:11" x14ac:dyDescent="0.2">
      <c r="A41" s="152"/>
      <c r="B41" s="153"/>
      <c r="C41" s="152"/>
      <c r="D41" s="152"/>
      <c r="E41" s="143"/>
      <c r="F41" s="152"/>
      <c r="G41" s="152"/>
      <c r="H41" s="146"/>
      <c r="I41" s="152"/>
      <c r="J41" s="152"/>
    </row>
    <row r="42" spans="1:11" x14ac:dyDescent="0.2">
      <c r="A42" s="152"/>
      <c r="B42" s="153"/>
      <c r="C42" s="152"/>
      <c r="D42" s="152"/>
      <c r="E42" s="143"/>
      <c r="F42" s="152"/>
      <c r="G42" s="152"/>
      <c r="H42" s="146"/>
      <c r="I42" s="152"/>
      <c r="J42" s="152"/>
    </row>
    <row r="43" spans="1:11" x14ac:dyDescent="0.2">
      <c r="A43" s="152"/>
      <c r="B43" s="153"/>
      <c r="C43" s="152"/>
      <c r="D43" s="152"/>
      <c r="E43" s="143"/>
      <c r="F43" s="152"/>
      <c r="G43" s="152"/>
      <c r="H43" s="146"/>
      <c r="I43" s="152"/>
      <c r="J43" s="152"/>
    </row>
    <row r="44" spans="1:11" x14ac:dyDescent="0.2">
      <c r="A44" s="152"/>
      <c r="B44" s="153"/>
      <c r="C44" s="152"/>
      <c r="D44" s="152"/>
      <c r="E44" s="143"/>
      <c r="F44" s="152"/>
      <c r="G44" s="152"/>
      <c r="H44" s="146"/>
      <c r="I44" s="152"/>
      <c r="J44" s="152"/>
    </row>
    <row r="45" spans="1:11" x14ac:dyDescent="0.2">
      <c r="A45" s="152"/>
      <c r="B45" s="153"/>
      <c r="C45" s="152"/>
      <c r="D45" s="152"/>
      <c r="E45" s="143"/>
      <c r="F45" s="152"/>
      <c r="G45" s="152"/>
      <c r="H45" s="146"/>
      <c r="I45" s="152"/>
      <c r="J45" s="152"/>
    </row>
    <row r="46" spans="1:11" x14ac:dyDescent="0.2">
      <c r="A46" s="152"/>
      <c r="B46" s="152"/>
      <c r="C46" s="152"/>
      <c r="D46" s="152"/>
      <c r="E46" s="143"/>
      <c r="F46" s="152"/>
      <c r="G46" s="152"/>
      <c r="H46" s="146"/>
      <c r="I46" s="152"/>
      <c r="J46" s="152"/>
    </row>
    <row r="47" spans="1:11" x14ac:dyDescent="0.2">
      <c r="E47" s="151"/>
      <c r="H47" s="148"/>
    </row>
    <row r="48" spans="1:11" x14ac:dyDescent="0.2">
      <c r="E48" s="151"/>
    </row>
    <row r="49" spans="5:5" x14ac:dyDescent="0.2">
      <c r="E49" s="151"/>
    </row>
    <row r="50" spans="5:5" x14ac:dyDescent="0.2">
      <c r="E50" s="140"/>
    </row>
    <row r="51" spans="5:5" x14ac:dyDescent="0.2">
      <c r="E51" s="140"/>
    </row>
    <row r="52" spans="5:5" x14ac:dyDescent="0.2">
      <c r="E52" s="140"/>
    </row>
    <row r="53" spans="5:5" x14ac:dyDescent="0.2">
      <c r="E53" s="140"/>
    </row>
    <row r="54" spans="5:5" x14ac:dyDescent="0.2">
      <c r="E54" s="140"/>
    </row>
    <row r="55" spans="5:5" x14ac:dyDescent="0.2">
      <c r="E55" s="140"/>
    </row>
    <row r="56" spans="5:5" x14ac:dyDescent="0.2">
      <c r="E56" s="140"/>
    </row>
    <row r="57" spans="5:5" x14ac:dyDescent="0.2">
      <c r="E57" s="140"/>
    </row>
    <row r="58" spans="5:5" x14ac:dyDescent="0.2">
      <c r="E58" s="140"/>
    </row>
    <row r="59" spans="5:5" x14ac:dyDescent="0.2">
      <c r="E59" s="140"/>
    </row>
    <row r="60" spans="5:5" x14ac:dyDescent="0.2">
      <c r="E60" s="140"/>
    </row>
  </sheetData>
  <mergeCells count="7">
    <mergeCell ref="A1:K2"/>
    <mergeCell ref="A3:K3"/>
    <mergeCell ref="A5:B6"/>
    <mergeCell ref="C5:C6"/>
    <mergeCell ref="D5:E5"/>
    <mergeCell ref="F5:J5"/>
    <mergeCell ref="K5:K6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zoomScaleNormal="100" zoomScaleSheetLayoutView="100" workbookViewId="0">
      <selection activeCell="E8" sqref="E8"/>
    </sheetView>
  </sheetViews>
  <sheetFormatPr defaultRowHeight="12.75" x14ac:dyDescent="0.2"/>
  <cols>
    <col min="1" max="1" width="4.85546875" customWidth="1"/>
    <col min="2" max="2" width="10.42578125" customWidth="1"/>
    <col min="3" max="3" width="29.85546875" customWidth="1"/>
    <col min="4" max="4" width="30.7109375" customWidth="1"/>
    <col min="5" max="5" width="22.140625" customWidth="1"/>
    <col min="6" max="6" width="25.42578125" customWidth="1"/>
    <col min="7" max="7" width="12.85546875" customWidth="1"/>
    <col min="8" max="8" width="14.7109375" customWidth="1"/>
    <col min="9" max="9" width="14.42578125" customWidth="1"/>
    <col min="10" max="10" width="13.7109375" customWidth="1"/>
    <col min="11" max="11" width="27" customWidth="1"/>
  </cols>
  <sheetData>
    <row r="1" spans="1:11" x14ac:dyDescent="0.2">
      <c r="A1" s="156" t="s">
        <v>811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x14ac:dyDescent="0.2">
      <c r="A3" s="158" t="s">
        <v>810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x14ac:dyDescent="0.2">
      <c r="A4" s="59"/>
      <c r="B4" s="59"/>
      <c r="C4" s="63"/>
      <c r="D4" s="59"/>
      <c r="E4" s="59"/>
      <c r="F4" s="59"/>
      <c r="G4" s="59"/>
      <c r="H4" s="59"/>
      <c r="I4" s="59"/>
      <c r="J4" s="59"/>
      <c r="K4" s="59"/>
    </row>
    <row r="5" spans="1:11" x14ac:dyDescent="0.2">
      <c r="A5" s="159" t="s">
        <v>54</v>
      </c>
      <c r="B5" s="159"/>
      <c r="C5" s="159" t="s">
        <v>1067</v>
      </c>
      <c r="D5" s="159" t="s">
        <v>1069</v>
      </c>
      <c r="E5" s="159"/>
      <c r="F5" s="159" t="s">
        <v>46</v>
      </c>
      <c r="G5" s="159"/>
      <c r="H5" s="159"/>
      <c r="I5" s="159"/>
      <c r="J5" s="160"/>
      <c r="K5" s="159" t="s">
        <v>53</v>
      </c>
    </row>
    <row r="6" spans="1:11" ht="51" x14ac:dyDescent="0.2">
      <c r="A6" s="159"/>
      <c r="B6" s="159"/>
      <c r="C6" s="159"/>
      <c r="D6" s="129" t="s">
        <v>1068</v>
      </c>
      <c r="E6" s="129" t="s">
        <v>1065</v>
      </c>
      <c r="F6" s="129" t="s">
        <v>1060</v>
      </c>
      <c r="G6" s="129" t="s">
        <v>1061</v>
      </c>
      <c r="H6" s="129" t="s">
        <v>1066</v>
      </c>
      <c r="I6" s="129" t="s">
        <v>1062</v>
      </c>
      <c r="J6" s="129" t="s">
        <v>1063</v>
      </c>
      <c r="K6" s="159"/>
    </row>
    <row r="7" spans="1:11" ht="25.5" x14ac:dyDescent="0.2">
      <c r="A7" s="129">
        <v>1</v>
      </c>
      <c r="B7" s="5">
        <v>45336</v>
      </c>
      <c r="C7" s="129" t="s">
        <v>1225</v>
      </c>
      <c r="D7" s="67" t="s">
        <v>1220</v>
      </c>
      <c r="E7" s="68">
        <v>830000968201</v>
      </c>
      <c r="F7" s="129" t="s">
        <v>1075</v>
      </c>
      <c r="G7" s="129" t="s">
        <v>1064</v>
      </c>
      <c r="H7" s="12">
        <v>50000</v>
      </c>
      <c r="I7" s="9" t="s">
        <v>1223</v>
      </c>
      <c r="J7" s="9" t="s">
        <v>1224</v>
      </c>
      <c r="K7" s="129"/>
    </row>
    <row r="8" spans="1:11" ht="25.5" x14ac:dyDescent="0.2">
      <c r="A8" s="129">
        <v>2</v>
      </c>
      <c r="B8" s="5">
        <v>45336</v>
      </c>
      <c r="C8" s="129" t="s">
        <v>1226</v>
      </c>
      <c r="D8" s="67" t="s">
        <v>1222</v>
      </c>
      <c r="E8" s="128">
        <v>292203684306</v>
      </c>
      <c r="F8" s="129" t="s">
        <v>1075</v>
      </c>
      <c r="G8" s="129" t="s">
        <v>1064</v>
      </c>
      <c r="H8" s="12">
        <v>30000</v>
      </c>
      <c r="I8" s="9" t="s">
        <v>1223</v>
      </c>
      <c r="J8" s="9" t="s">
        <v>1224</v>
      </c>
      <c r="K8" s="129"/>
    </row>
    <row r="9" spans="1:11" ht="25.5" x14ac:dyDescent="0.2">
      <c r="A9" s="129">
        <v>3</v>
      </c>
      <c r="B9" s="5">
        <v>45336</v>
      </c>
      <c r="C9" s="129" t="s">
        <v>1227</v>
      </c>
      <c r="D9" s="67" t="s">
        <v>1221</v>
      </c>
      <c r="E9" s="128">
        <v>830000085100</v>
      </c>
      <c r="F9" s="129" t="s">
        <v>1075</v>
      </c>
      <c r="G9" s="129" t="s">
        <v>1064</v>
      </c>
      <c r="H9" s="12">
        <v>20000</v>
      </c>
      <c r="I9" s="9" t="s">
        <v>1223</v>
      </c>
      <c r="J9" s="9" t="s">
        <v>1224</v>
      </c>
      <c r="K9" s="129"/>
    </row>
    <row r="10" spans="1:11" s="102" customFormat="1" ht="42.75" customHeight="1" x14ac:dyDescent="0.2">
      <c r="A10" s="129">
        <v>4</v>
      </c>
      <c r="B10" s="5">
        <v>45386</v>
      </c>
      <c r="C10" s="129" t="s">
        <v>1229</v>
      </c>
      <c r="D10" s="129" t="s">
        <v>1093</v>
      </c>
      <c r="E10" s="68">
        <v>830001495685</v>
      </c>
      <c r="F10" s="129" t="s">
        <v>1070</v>
      </c>
      <c r="G10" s="129" t="s">
        <v>1064</v>
      </c>
      <c r="H10" s="130">
        <v>93639</v>
      </c>
      <c r="I10" s="9" t="s">
        <v>1230</v>
      </c>
      <c r="J10" s="9" t="s">
        <v>1231</v>
      </c>
      <c r="K10" s="129"/>
    </row>
    <row r="11" spans="1:11" s="102" customFormat="1" ht="39" customHeight="1" x14ac:dyDescent="0.2">
      <c r="A11" s="129">
        <v>5</v>
      </c>
      <c r="B11" s="5">
        <v>45386</v>
      </c>
      <c r="C11" s="129" t="s">
        <v>1237</v>
      </c>
      <c r="D11" s="79" t="s">
        <v>535</v>
      </c>
      <c r="E11" s="75">
        <v>298300645857</v>
      </c>
      <c r="F11" s="129" t="s">
        <v>1070</v>
      </c>
      <c r="G11" s="129" t="s">
        <v>1064</v>
      </c>
      <c r="H11" s="130">
        <v>11200</v>
      </c>
      <c r="I11" s="9" t="s">
        <v>1230</v>
      </c>
      <c r="J11" s="9" t="s">
        <v>1231</v>
      </c>
      <c r="K11" s="129"/>
    </row>
    <row r="12" spans="1:11" s="102" customFormat="1" ht="39.75" customHeight="1" x14ac:dyDescent="0.2">
      <c r="A12" s="129">
        <v>6</v>
      </c>
      <c r="B12" s="5">
        <v>45386</v>
      </c>
      <c r="C12" s="129" t="s">
        <v>1238</v>
      </c>
      <c r="D12" s="129" t="s">
        <v>990</v>
      </c>
      <c r="E12" s="7">
        <v>298304052671</v>
      </c>
      <c r="F12" s="129" t="s">
        <v>1070</v>
      </c>
      <c r="G12" s="129" t="s">
        <v>1064</v>
      </c>
      <c r="H12" s="130">
        <v>31500</v>
      </c>
      <c r="I12" s="9" t="s">
        <v>1230</v>
      </c>
      <c r="J12" s="9" t="s">
        <v>1231</v>
      </c>
      <c r="K12" s="129"/>
    </row>
    <row r="13" spans="1:11" s="102" customFormat="1" ht="42.75" customHeight="1" x14ac:dyDescent="0.2">
      <c r="A13" s="129">
        <v>7</v>
      </c>
      <c r="B13" s="5">
        <v>45386</v>
      </c>
      <c r="C13" s="129" t="s">
        <v>1239</v>
      </c>
      <c r="D13" s="129" t="s">
        <v>995</v>
      </c>
      <c r="E13" s="7">
        <v>298300635425</v>
      </c>
      <c r="F13" s="129" t="s">
        <v>1070</v>
      </c>
      <c r="G13" s="129" t="s">
        <v>1064</v>
      </c>
      <c r="H13" s="130">
        <v>29400</v>
      </c>
      <c r="I13" s="9" t="s">
        <v>1230</v>
      </c>
      <c r="J13" s="9" t="s">
        <v>1231</v>
      </c>
      <c r="K13" s="129"/>
    </row>
    <row r="14" spans="1:11" s="102" customFormat="1" ht="39.75" customHeight="1" x14ac:dyDescent="0.2">
      <c r="A14" s="129">
        <v>8</v>
      </c>
      <c r="B14" s="5">
        <v>45386</v>
      </c>
      <c r="C14" s="129" t="s">
        <v>1240</v>
      </c>
      <c r="D14" s="129" t="s">
        <v>604</v>
      </c>
      <c r="E14" s="7">
        <v>292200783475</v>
      </c>
      <c r="F14" s="129" t="s">
        <v>1070</v>
      </c>
      <c r="G14" s="129" t="s">
        <v>1064</v>
      </c>
      <c r="H14" s="130">
        <v>27090</v>
      </c>
      <c r="I14" s="9" t="s">
        <v>1230</v>
      </c>
      <c r="J14" s="9" t="s">
        <v>1231</v>
      </c>
      <c r="K14" s="129"/>
    </row>
    <row r="15" spans="1:11" s="102" customFormat="1" ht="27" customHeight="1" x14ac:dyDescent="0.2">
      <c r="A15" s="129">
        <v>9</v>
      </c>
      <c r="B15" s="5">
        <v>45386</v>
      </c>
      <c r="C15" s="129" t="s">
        <v>1234</v>
      </c>
      <c r="D15" s="129" t="s">
        <v>1232</v>
      </c>
      <c r="E15" s="7">
        <v>298302668881</v>
      </c>
      <c r="F15" s="129" t="s">
        <v>1075</v>
      </c>
      <c r="G15" s="129" t="s">
        <v>1064</v>
      </c>
      <c r="H15" s="130">
        <v>500000</v>
      </c>
      <c r="I15" s="9" t="s">
        <v>1241</v>
      </c>
      <c r="J15" s="9" t="s">
        <v>1236</v>
      </c>
      <c r="K15" s="129"/>
    </row>
    <row r="16" spans="1:11" s="102" customFormat="1" ht="32.25" customHeight="1" x14ac:dyDescent="0.2">
      <c r="A16" s="129">
        <v>10</v>
      </c>
      <c r="B16" s="5">
        <v>45386</v>
      </c>
      <c r="C16" s="129" t="s">
        <v>1235</v>
      </c>
      <c r="D16" s="129" t="s">
        <v>1233</v>
      </c>
      <c r="E16" s="7">
        <v>298303155032</v>
      </c>
      <c r="F16" s="129" t="s">
        <v>1075</v>
      </c>
      <c r="G16" s="129" t="s">
        <v>1064</v>
      </c>
      <c r="H16" s="130">
        <v>500000</v>
      </c>
      <c r="I16" s="9" t="s">
        <v>1241</v>
      </c>
      <c r="J16" s="9" t="s">
        <v>1236</v>
      </c>
      <c r="K16" s="129"/>
    </row>
    <row r="17" spans="1:11" s="102" customFormat="1" ht="39.75" customHeight="1" x14ac:dyDescent="0.2">
      <c r="A17" s="131">
        <v>11</v>
      </c>
      <c r="B17" s="5">
        <v>45426</v>
      </c>
      <c r="C17" s="131" t="s">
        <v>1243</v>
      </c>
      <c r="D17" s="131" t="s">
        <v>1093</v>
      </c>
      <c r="E17" s="68">
        <v>830001495685</v>
      </c>
      <c r="F17" s="131" t="s">
        <v>1070</v>
      </c>
      <c r="G17" s="131" t="s">
        <v>1064</v>
      </c>
      <c r="H17" s="130">
        <v>26361</v>
      </c>
      <c r="I17" s="9" t="s">
        <v>1230</v>
      </c>
      <c r="J17" s="9" t="s">
        <v>1231</v>
      </c>
      <c r="K17" s="131"/>
    </row>
    <row r="18" spans="1:11" s="102" customFormat="1" ht="41.25" customHeight="1" x14ac:dyDescent="0.2">
      <c r="A18" s="131">
        <v>12</v>
      </c>
      <c r="B18" s="5">
        <v>45426</v>
      </c>
      <c r="C18" s="131" t="s">
        <v>1244</v>
      </c>
      <c r="D18" s="79" t="s">
        <v>535</v>
      </c>
      <c r="E18" s="75">
        <v>298300645857</v>
      </c>
      <c r="F18" s="131" t="s">
        <v>1070</v>
      </c>
      <c r="G18" s="131" t="s">
        <v>1064</v>
      </c>
      <c r="H18" s="130">
        <v>37100</v>
      </c>
      <c r="I18" s="9" t="s">
        <v>1230</v>
      </c>
      <c r="J18" s="9" t="s">
        <v>1231</v>
      </c>
      <c r="K18" s="131"/>
    </row>
    <row r="19" spans="1:11" s="102" customFormat="1" ht="41.25" customHeight="1" x14ac:dyDescent="0.2">
      <c r="A19" s="131">
        <v>13</v>
      </c>
      <c r="B19" s="5">
        <v>45426</v>
      </c>
      <c r="C19" s="131" t="s">
        <v>1245</v>
      </c>
      <c r="D19" s="131" t="s">
        <v>990</v>
      </c>
      <c r="E19" s="7">
        <v>298304052671</v>
      </c>
      <c r="F19" s="131" t="s">
        <v>1070</v>
      </c>
      <c r="G19" s="131" t="s">
        <v>1064</v>
      </c>
      <c r="H19" s="130">
        <v>31500</v>
      </c>
      <c r="I19" s="9" t="s">
        <v>1230</v>
      </c>
      <c r="J19" s="9" t="s">
        <v>1231</v>
      </c>
      <c r="K19" s="131"/>
    </row>
    <row r="20" spans="1:11" s="102" customFormat="1" ht="38.25" customHeight="1" x14ac:dyDescent="0.2">
      <c r="A20" s="133">
        <v>14</v>
      </c>
      <c r="B20" s="5">
        <v>45426</v>
      </c>
      <c r="C20" s="131" t="s">
        <v>1246</v>
      </c>
      <c r="D20" s="131" t="s">
        <v>995</v>
      </c>
      <c r="E20" s="7">
        <v>298300635425</v>
      </c>
      <c r="F20" s="131" t="s">
        <v>1070</v>
      </c>
      <c r="G20" s="131" t="s">
        <v>1064</v>
      </c>
      <c r="H20" s="130">
        <v>29400</v>
      </c>
      <c r="I20" s="9" t="s">
        <v>1230</v>
      </c>
      <c r="J20" s="9" t="s">
        <v>1231</v>
      </c>
      <c r="K20" s="132"/>
    </row>
    <row r="21" spans="1:11" s="102" customFormat="1" ht="36" customHeight="1" x14ac:dyDescent="0.2">
      <c r="A21" s="133">
        <v>15</v>
      </c>
      <c r="B21" s="5">
        <v>45426</v>
      </c>
      <c r="C21" s="131" t="s">
        <v>1247</v>
      </c>
      <c r="D21" s="132" t="s">
        <v>604</v>
      </c>
      <c r="E21" s="7">
        <v>292200783475</v>
      </c>
      <c r="F21" s="131" t="s">
        <v>1070</v>
      </c>
      <c r="G21" s="131" t="s">
        <v>1064</v>
      </c>
      <c r="H21" s="130">
        <v>27090</v>
      </c>
      <c r="I21" s="9" t="s">
        <v>1230</v>
      </c>
      <c r="J21" s="9" t="s">
        <v>1231</v>
      </c>
      <c r="K21" s="132"/>
    </row>
    <row r="22" spans="1:11" s="102" customFormat="1" ht="52.5" customHeight="1" x14ac:dyDescent="0.2">
      <c r="A22" s="133">
        <v>16</v>
      </c>
      <c r="B22" s="5">
        <v>45426</v>
      </c>
      <c r="C22" s="132" t="s">
        <v>1248</v>
      </c>
      <c r="D22" s="132" t="s">
        <v>1254</v>
      </c>
      <c r="E22" s="7">
        <v>298302387464</v>
      </c>
      <c r="F22" s="131" t="s">
        <v>1100</v>
      </c>
      <c r="G22" s="131" t="s">
        <v>1064</v>
      </c>
      <c r="H22" s="82">
        <v>20000</v>
      </c>
      <c r="I22" s="9" t="s">
        <v>1260</v>
      </c>
      <c r="J22" s="9" t="s">
        <v>1261</v>
      </c>
      <c r="K22" s="132"/>
    </row>
    <row r="23" spans="1:11" s="102" customFormat="1" ht="41.25" customHeight="1" x14ac:dyDescent="0.2">
      <c r="A23" s="133">
        <v>17</v>
      </c>
      <c r="B23" s="5">
        <v>45426</v>
      </c>
      <c r="C23" s="132" t="s">
        <v>1249</v>
      </c>
      <c r="D23" s="132" t="s">
        <v>1257</v>
      </c>
      <c r="E23" s="7">
        <v>298303192193</v>
      </c>
      <c r="F23" s="131" t="s">
        <v>1179</v>
      </c>
      <c r="G23" s="131" t="s">
        <v>1064</v>
      </c>
      <c r="H23" s="82">
        <v>82880</v>
      </c>
      <c r="I23" s="9" t="s">
        <v>1260</v>
      </c>
      <c r="J23" s="9" t="s">
        <v>1261</v>
      </c>
      <c r="K23" s="132"/>
    </row>
    <row r="24" spans="1:11" s="102" customFormat="1" ht="57" customHeight="1" x14ac:dyDescent="0.2">
      <c r="A24" s="133">
        <v>18</v>
      </c>
      <c r="B24" s="5">
        <v>45426</v>
      </c>
      <c r="C24" s="132" t="s">
        <v>1250</v>
      </c>
      <c r="D24" s="132" t="s">
        <v>1255</v>
      </c>
      <c r="E24" s="7">
        <v>2983011627</v>
      </c>
      <c r="F24" s="132" t="s">
        <v>1100</v>
      </c>
      <c r="G24" s="131" t="s">
        <v>1064</v>
      </c>
      <c r="H24" s="82">
        <v>47500</v>
      </c>
      <c r="I24" s="9" t="s">
        <v>1260</v>
      </c>
      <c r="J24" s="9" t="s">
        <v>1261</v>
      </c>
      <c r="K24" s="132"/>
    </row>
    <row r="25" spans="1:11" s="102" customFormat="1" ht="41.25" customHeight="1" x14ac:dyDescent="0.2">
      <c r="A25" s="133">
        <v>19</v>
      </c>
      <c r="B25" s="5">
        <v>45426</v>
      </c>
      <c r="C25" s="132" t="s">
        <v>1251</v>
      </c>
      <c r="D25" s="132" t="s">
        <v>1256</v>
      </c>
      <c r="E25" s="7">
        <v>2983014515</v>
      </c>
      <c r="F25" s="132" t="s">
        <v>1179</v>
      </c>
      <c r="G25" s="131" t="s">
        <v>1064</v>
      </c>
      <c r="H25" s="82">
        <v>100000</v>
      </c>
      <c r="I25" s="9" t="s">
        <v>1260</v>
      </c>
      <c r="J25" s="9" t="s">
        <v>1261</v>
      </c>
      <c r="K25" s="132"/>
    </row>
    <row r="26" spans="1:11" s="102" customFormat="1" ht="39.75" customHeight="1" x14ac:dyDescent="0.2">
      <c r="A26" s="133">
        <v>20</v>
      </c>
      <c r="B26" s="5">
        <v>45426</v>
      </c>
      <c r="C26" s="132" t="s">
        <v>1252</v>
      </c>
      <c r="D26" s="132" t="s">
        <v>1258</v>
      </c>
      <c r="E26" s="7">
        <v>290221853867</v>
      </c>
      <c r="F26" s="132" t="s">
        <v>1179</v>
      </c>
      <c r="G26" s="131" t="s">
        <v>1064</v>
      </c>
      <c r="H26" s="82">
        <v>91936</v>
      </c>
      <c r="I26" s="9" t="s">
        <v>1260</v>
      </c>
      <c r="J26" s="9" t="s">
        <v>1261</v>
      </c>
      <c r="K26" s="132"/>
    </row>
    <row r="27" spans="1:11" s="102" customFormat="1" ht="39.75" customHeight="1" x14ac:dyDescent="0.2">
      <c r="A27" s="134">
        <v>21</v>
      </c>
      <c r="B27" s="5">
        <v>45426</v>
      </c>
      <c r="C27" s="134" t="s">
        <v>1253</v>
      </c>
      <c r="D27" s="134" t="s">
        <v>1259</v>
      </c>
      <c r="E27" s="7">
        <v>298302785627</v>
      </c>
      <c r="F27" s="134" t="s">
        <v>1179</v>
      </c>
      <c r="G27" s="134" t="s">
        <v>1064</v>
      </c>
      <c r="H27" s="82">
        <v>79257.600000000006</v>
      </c>
      <c r="I27" s="9" t="s">
        <v>1260</v>
      </c>
      <c r="J27" s="9" t="s">
        <v>1261</v>
      </c>
      <c r="K27" s="134"/>
    </row>
    <row r="28" spans="1:11" s="102" customFormat="1" ht="39.75" customHeight="1" x14ac:dyDescent="0.2">
      <c r="A28" s="134">
        <v>22</v>
      </c>
      <c r="B28" s="5">
        <v>45488</v>
      </c>
      <c r="C28" s="134" t="s">
        <v>1262</v>
      </c>
      <c r="D28" s="134" t="s">
        <v>1265</v>
      </c>
      <c r="E28" s="7">
        <v>298302778010</v>
      </c>
      <c r="F28" s="134" t="s">
        <v>1179</v>
      </c>
      <c r="G28" s="134" t="s">
        <v>1064</v>
      </c>
      <c r="H28" s="82">
        <v>136909.6</v>
      </c>
      <c r="I28" s="9" t="s">
        <v>1264</v>
      </c>
      <c r="J28" s="9" t="s">
        <v>1263</v>
      </c>
      <c r="K28" s="134"/>
    </row>
    <row r="29" spans="1:11" s="102" customFormat="1" ht="39.75" customHeight="1" x14ac:dyDescent="0.2">
      <c r="A29" s="134">
        <v>23</v>
      </c>
      <c r="B29" s="5">
        <v>45488</v>
      </c>
      <c r="C29" s="134" t="s">
        <v>1267</v>
      </c>
      <c r="D29" s="134" t="s">
        <v>1266</v>
      </c>
      <c r="E29" s="7">
        <v>830002286290</v>
      </c>
      <c r="F29" s="134" t="s">
        <v>1268</v>
      </c>
      <c r="G29" s="134" t="s">
        <v>1064</v>
      </c>
      <c r="H29" s="82">
        <v>20000</v>
      </c>
      <c r="I29" s="9" t="s">
        <v>1264</v>
      </c>
      <c r="J29" s="9" t="s">
        <v>1263</v>
      </c>
      <c r="K29" s="134"/>
    </row>
    <row r="30" spans="1:11" s="102" customFormat="1" ht="39.75" customHeight="1" x14ac:dyDescent="0.2">
      <c r="A30" s="134">
        <v>24</v>
      </c>
      <c r="B30" s="5">
        <v>45488</v>
      </c>
      <c r="C30" s="134" t="s">
        <v>1269</v>
      </c>
      <c r="D30" s="134" t="s">
        <v>463</v>
      </c>
      <c r="E30" s="7">
        <v>2983011715</v>
      </c>
      <c r="F30" s="134" t="s">
        <v>1179</v>
      </c>
      <c r="G30" s="134" t="s">
        <v>1064</v>
      </c>
      <c r="H30" s="82">
        <v>150000</v>
      </c>
      <c r="I30" s="9" t="s">
        <v>1264</v>
      </c>
      <c r="J30" s="9" t="s">
        <v>1263</v>
      </c>
      <c r="K30" s="134"/>
    </row>
    <row r="31" spans="1:11" s="102" customFormat="1" ht="39.75" customHeight="1" x14ac:dyDescent="0.2">
      <c r="A31" s="134">
        <v>25</v>
      </c>
      <c r="B31" s="5">
        <v>45488</v>
      </c>
      <c r="C31" s="134" t="s">
        <v>1270</v>
      </c>
      <c r="D31" s="134" t="s">
        <v>1271</v>
      </c>
      <c r="E31" s="7">
        <v>830000491938</v>
      </c>
      <c r="F31" s="134" t="s">
        <v>1179</v>
      </c>
      <c r="G31" s="134" t="s">
        <v>1064</v>
      </c>
      <c r="H31" s="82">
        <v>50000</v>
      </c>
      <c r="I31" s="9" t="s">
        <v>1264</v>
      </c>
      <c r="J31" s="9" t="s">
        <v>1263</v>
      </c>
      <c r="K31" s="134"/>
    </row>
    <row r="32" spans="1:11" s="102" customFormat="1" ht="39.75" customHeight="1" x14ac:dyDescent="0.2">
      <c r="A32" s="134">
        <v>26</v>
      </c>
      <c r="B32" s="5">
        <v>45488</v>
      </c>
      <c r="C32" s="134" t="s">
        <v>1272</v>
      </c>
      <c r="D32" s="134" t="s">
        <v>33</v>
      </c>
      <c r="E32" s="7">
        <v>2983011169</v>
      </c>
      <c r="F32" s="134" t="s">
        <v>1179</v>
      </c>
      <c r="G32" s="134" t="s">
        <v>1064</v>
      </c>
      <c r="H32" s="82">
        <v>115175.2</v>
      </c>
      <c r="I32" s="9" t="s">
        <v>1264</v>
      </c>
      <c r="J32" s="9" t="s">
        <v>1263</v>
      </c>
      <c r="K32" s="134"/>
    </row>
    <row r="33" spans="1:11" s="102" customFormat="1" ht="39.75" customHeight="1" x14ac:dyDescent="0.2">
      <c r="A33" s="134">
        <v>27</v>
      </c>
      <c r="B33" s="5">
        <v>45488</v>
      </c>
      <c r="C33" s="134" t="s">
        <v>1273</v>
      </c>
      <c r="D33" s="79" t="s">
        <v>535</v>
      </c>
      <c r="E33" s="75">
        <v>298300645857</v>
      </c>
      <c r="F33" s="134" t="s">
        <v>1179</v>
      </c>
      <c r="G33" s="134" t="s">
        <v>1064</v>
      </c>
      <c r="H33" s="82">
        <v>99106.68</v>
      </c>
      <c r="I33" s="9" t="s">
        <v>1264</v>
      </c>
      <c r="J33" s="9" t="s">
        <v>1263</v>
      </c>
      <c r="K33" s="134"/>
    </row>
    <row r="34" spans="1:11" s="102" customFormat="1" ht="39.75" customHeight="1" x14ac:dyDescent="0.2">
      <c r="A34" s="134">
        <v>28</v>
      </c>
      <c r="B34" s="5">
        <v>45488</v>
      </c>
      <c r="C34" s="134" t="s">
        <v>1274</v>
      </c>
      <c r="D34" s="79" t="s">
        <v>1275</v>
      </c>
      <c r="E34" s="75">
        <v>366220317025</v>
      </c>
      <c r="F34" s="134" t="s">
        <v>1100</v>
      </c>
      <c r="G34" s="134" t="s">
        <v>1064</v>
      </c>
      <c r="H34" s="82">
        <v>70000</v>
      </c>
      <c r="I34" s="9" t="s">
        <v>1264</v>
      </c>
      <c r="J34" s="9" t="s">
        <v>1263</v>
      </c>
      <c r="K34" s="134"/>
    </row>
    <row r="35" spans="1:11" s="102" customFormat="1" ht="50.25" customHeight="1" x14ac:dyDescent="0.2">
      <c r="A35" s="135">
        <v>29</v>
      </c>
      <c r="B35" s="5">
        <v>45488</v>
      </c>
      <c r="C35" s="135" t="s">
        <v>1276</v>
      </c>
      <c r="D35" s="79" t="s">
        <v>1277</v>
      </c>
      <c r="E35" s="7">
        <v>298304300300</v>
      </c>
      <c r="F35" s="135" t="s">
        <v>1100</v>
      </c>
      <c r="G35" s="135" t="s">
        <v>1064</v>
      </c>
      <c r="H35" s="82">
        <v>57788.5</v>
      </c>
      <c r="I35" s="9" t="s">
        <v>1264</v>
      </c>
      <c r="J35" s="9" t="s">
        <v>1263</v>
      </c>
      <c r="K35" s="135"/>
    </row>
    <row r="36" spans="1:11" s="102" customFormat="1" ht="41.25" customHeight="1" x14ac:dyDescent="0.2">
      <c r="A36" s="135">
        <v>30</v>
      </c>
      <c r="B36" s="5">
        <v>45506</v>
      </c>
      <c r="C36" s="135" t="s">
        <v>1278</v>
      </c>
      <c r="D36" s="79" t="s">
        <v>535</v>
      </c>
      <c r="E36" s="75">
        <v>298300645857</v>
      </c>
      <c r="F36" s="135" t="s">
        <v>1070</v>
      </c>
      <c r="G36" s="135" t="s">
        <v>1064</v>
      </c>
      <c r="H36" s="130">
        <v>39900</v>
      </c>
      <c r="I36" s="9" t="s">
        <v>1230</v>
      </c>
      <c r="J36" s="9" t="s">
        <v>1231</v>
      </c>
      <c r="K36" s="135"/>
    </row>
    <row r="37" spans="1:11" s="102" customFormat="1" ht="41.25" customHeight="1" x14ac:dyDescent="0.2">
      <c r="A37" s="135">
        <v>31</v>
      </c>
      <c r="B37" s="5">
        <v>45506</v>
      </c>
      <c r="C37" s="135" t="s">
        <v>1279</v>
      </c>
      <c r="D37" s="135" t="s">
        <v>990</v>
      </c>
      <c r="E37" s="7">
        <v>298304052671</v>
      </c>
      <c r="F37" s="135" t="s">
        <v>1070</v>
      </c>
      <c r="G37" s="135" t="s">
        <v>1064</v>
      </c>
      <c r="H37" s="130">
        <v>31500</v>
      </c>
      <c r="I37" s="9" t="s">
        <v>1230</v>
      </c>
      <c r="J37" s="9" t="s">
        <v>1231</v>
      </c>
      <c r="K37" s="135"/>
    </row>
    <row r="38" spans="1:11" s="102" customFormat="1" ht="38.25" customHeight="1" x14ac:dyDescent="0.2">
      <c r="A38" s="135">
        <v>32</v>
      </c>
      <c r="B38" s="5">
        <v>45506</v>
      </c>
      <c r="C38" s="135" t="s">
        <v>1280</v>
      </c>
      <c r="D38" s="135" t="s">
        <v>995</v>
      </c>
      <c r="E38" s="7">
        <v>298300635425</v>
      </c>
      <c r="F38" s="135" t="s">
        <v>1070</v>
      </c>
      <c r="G38" s="135" t="s">
        <v>1064</v>
      </c>
      <c r="H38" s="130">
        <v>29400</v>
      </c>
      <c r="I38" s="9" t="s">
        <v>1230</v>
      </c>
      <c r="J38" s="9" t="s">
        <v>1231</v>
      </c>
      <c r="K38" s="135"/>
    </row>
    <row r="39" spans="1:11" s="102" customFormat="1" ht="36" customHeight="1" x14ac:dyDescent="0.2">
      <c r="A39" s="135">
        <v>33</v>
      </c>
      <c r="B39" s="5">
        <v>45506</v>
      </c>
      <c r="C39" s="135" t="s">
        <v>1281</v>
      </c>
      <c r="D39" s="135" t="s">
        <v>604</v>
      </c>
      <c r="E39" s="7">
        <v>292200783475</v>
      </c>
      <c r="F39" s="135" t="s">
        <v>1070</v>
      </c>
      <c r="G39" s="135" t="s">
        <v>1064</v>
      </c>
      <c r="H39" s="130">
        <v>27090</v>
      </c>
      <c r="I39" s="9" t="s">
        <v>1230</v>
      </c>
      <c r="J39" s="9" t="s">
        <v>1231</v>
      </c>
      <c r="K39" s="135"/>
    </row>
    <row r="40" spans="1:11" s="102" customFormat="1" ht="36" customHeight="1" x14ac:dyDescent="0.2">
      <c r="A40" s="136">
        <v>34</v>
      </c>
      <c r="B40" s="5">
        <v>45595</v>
      </c>
      <c r="C40" s="136" t="s">
        <v>1282</v>
      </c>
      <c r="D40" s="79" t="s">
        <v>535</v>
      </c>
      <c r="E40" s="75">
        <v>298300645857</v>
      </c>
      <c r="F40" s="136" t="s">
        <v>1070</v>
      </c>
      <c r="G40" s="136" t="s">
        <v>1064</v>
      </c>
      <c r="H40" s="130">
        <v>31800</v>
      </c>
      <c r="I40" s="9" t="s">
        <v>1230</v>
      </c>
      <c r="J40" s="9" t="s">
        <v>1231</v>
      </c>
      <c r="K40" s="136"/>
    </row>
    <row r="41" spans="1:11" s="102" customFormat="1" ht="36" customHeight="1" x14ac:dyDescent="0.2">
      <c r="A41" s="136">
        <v>35</v>
      </c>
      <c r="B41" s="5">
        <v>45595</v>
      </c>
      <c r="C41" s="136" t="s">
        <v>1283</v>
      </c>
      <c r="D41" s="136" t="s">
        <v>995</v>
      </c>
      <c r="E41" s="7">
        <v>298300635425</v>
      </c>
      <c r="F41" s="136" t="s">
        <v>1070</v>
      </c>
      <c r="G41" s="136" t="s">
        <v>1064</v>
      </c>
      <c r="H41" s="130">
        <v>29400</v>
      </c>
      <c r="I41" s="9" t="s">
        <v>1230</v>
      </c>
      <c r="J41" s="9" t="s">
        <v>1231</v>
      </c>
      <c r="K41" s="136"/>
    </row>
    <row r="42" spans="1:11" s="102" customFormat="1" ht="36" customHeight="1" x14ac:dyDescent="0.2">
      <c r="A42" s="136">
        <v>36</v>
      </c>
      <c r="B42" s="5">
        <v>45595</v>
      </c>
      <c r="C42" s="136" t="s">
        <v>1284</v>
      </c>
      <c r="D42" s="136" t="s">
        <v>990</v>
      </c>
      <c r="E42" s="7">
        <v>298304052671</v>
      </c>
      <c r="F42" s="136" t="s">
        <v>1070</v>
      </c>
      <c r="G42" s="136" t="s">
        <v>1064</v>
      </c>
      <c r="H42" s="130">
        <v>25500</v>
      </c>
      <c r="I42" s="9" t="s">
        <v>1230</v>
      </c>
      <c r="J42" s="9" t="s">
        <v>1231</v>
      </c>
      <c r="K42" s="136"/>
    </row>
    <row r="43" spans="1:11" s="102" customFormat="1" ht="36" customHeight="1" x14ac:dyDescent="0.2">
      <c r="A43" s="136">
        <v>37</v>
      </c>
      <c r="B43" s="5">
        <v>45595</v>
      </c>
      <c r="C43" s="136" t="s">
        <v>1285</v>
      </c>
      <c r="D43" s="136" t="s">
        <v>604</v>
      </c>
      <c r="E43" s="7">
        <v>292200783475</v>
      </c>
      <c r="F43" s="136" t="s">
        <v>1070</v>
      </c>
      <c r="G43" s="136" t="s">
        <v>1064</v>
      </c>
      <c r="H43" s="130">
        <v>27090</v>
      </c>
      <c r="I43" s="9" t="s">
        <v>1230</v>
      </c>
      <c r="J43" s="9" t="s">
        <v>1231</v>
      </c>
      <c r="K43" s="136"/>
    </row>
    <row r="44" spans="1:11" s="102" customFormat="1" ht="60.75" customHeight="1" x14ac:dyDescent="0.2">
      <c r="A44" s="136">
        <v>38</v>
      </c>
      <c r="B44" s="5">
        <v>45595</v>
      </c>
      <c r="C44" s="136" t="s">
        <v>1286</v>
      </c>
      <c r="D44" s="136" t="s">
        <v>1005</v>
      </c>
      <c r="E44" s="7">
        <v>298303277496</v>
      </c>
      <c r="F44" s="136" t="s">
        <v>1179</v>
      </c>
      <c r="G44" s="136" t="s">
        <v>1064</v>
      </c>
      <c r="H44" s="130">
        <v>94734.92</v>
      </c>
      <c r="I44" s="9" t="s">
        <v>1288</v>
      </c>
      <c r="J44" s="9" t="s">
        <v>1287</v>
      </c>
      <c r="K44" s="136" t="s">
        <v>1351</v>
      </c>
    </row>
    <row r="45" spans="1:11" s="102" customFormat="1" ht="36" customHeight="1" x14ac:dyDescent="0.2">
      <c r="A45" s="136">
        <v>39</v>
      </c>
      <c r="B45" s="5">
        <v>45595</v>
      </c>
      <c r="C45" s="136" t="s">
        <v>1289</v>
      </c>
      <c r="D45" s="136" t="s">
        <v>1258</v>
      </c>
      <c r="E45" s="7">
        <v>290221853867</v>
      </c>
      <c r="F45" s="136" t="s">
        <v>1100</v>
      </c>
      <c r="G45" s="136" t="s">
        <v>1064</v>
      </c>
      <c r="H45" s="130">
        <v>54711.5</v>
      </c>
      <c r="I45" s="9" t="s">
        <v>1288</v>
      </c>
      <c r="J45" s="9" t="s">
        <v>1287</v>
      </c>
      <c r="K45" s="136"/>
    </row>
    <row r="46" spans="1:11" s="102" customFormat="1" ht="36" customHeight="1" x14ac:dyDescent="0.2">
      <c r="A46" s="136">
        <v>40</v>
      </c>
      <c r="B46" s="5">
        <v>45595</v>
      </c>
      <c r="C46" s="136" t="s">
        <v>1294</v>
      </c>
      <c r="D46" s="136" t="s">
        <v>1290</v>
      </c>
      <c r="E46" s="7">
        <v>450902337005</v>
      </c>
      <c r="F46" s="136" t="s">
        <v>1075</v>
      </c>
      <c r="G46" s="136" t="s">
        <v>1064</v>
      </c>
      <c r="H46" s="130">
        <v>400000</v>
      </c>
      <c r="I46" s="9" t="s">
        <v>1292</v>
      </c>
      <c r="J46" s="9" t="s">
        <v>1291</v>
      </c>
      <c r="K46" s="136"/>
    </row>
    <row r="47" spans="1:11" s="102" customFormat="1" ht="36" customHeight="1" x14ac:dyDescent="0.2">
      <c r="A47" s="136">
        <v>41</v>
      </c>
      <c r="B47" s="5">
        <v>45595</v>
      </c>
      <c r="C47" s="136" t="s">
        <v>1293</v>
      </c>
      <c r="D47" s="136" t="s">
        <v>1136</v>
      </c>
      <c r="E47" s="7">
        <v>2983008350</v>
      </c>
      <c r="F47" s="136" t="s">
        <v>1075</v>
      </c>
      <c r="G47" s="136" t="s">
        <v>1064</v>
      </c>
      <c r="H47" s="130">
        <v>400000</v>
      </c>
      <c r="I47" s="9" t="s">
        <v>1292</v>
      </c>
      <c r="J47" s="9" t="s">
        <v>1291</v>
      </c>
      <c r="K47" s="136"/>
    </row>
    <row r="48" spans="1:11" s="102" customFormat="1" ht="36" customHeight="1" x14ac:dyDescent="0.2">
      <c r="A48" s="136">
        <v>42</v>
      </c>
      <c r="B48" s="5">
        <v>45595</v>
      </c>
      <c r="C48" s="136" t="s">
        <v>1295</v>
      </c>
      <c r="D48" s="136" t="s">
        <v>604</v>
      </c>
      <c r="E48" s="7">
        <v>292200783475</v>
      </c>
      <c r="F48" s="136" t="s">
        <v>1075</v>
      </c>
      <c r="G48" s="136" t="s">
        <v>1064</v>
      </c>
      <c r="H48" s="130">
        <v>400000</v>
      </c>
      <c r="I48" s="9" t="s">
        <v>1292</v>
      </c>
      <c r="J48" s="9" t="s">
        <v>1291</v>
      </c>
      <c r="K48" s="136"/>
    </row>
    <row r="49" spans="1:11" s="102" customFormat="1" ht="39.75" customHeight="1" x14ac:dyDescent="0.2">
      <c r="A49" s="135">
        <v>43</v>
      </c>
      <c r="B49" s="5">
        <v>45595</v>
      </c>
      <c r="C49" s="136" t="s">
        <v>1296</v>
      </c>
      <c r="D49" s="136" t="s">
        <v>1297</v>
      </c>
      <c r="E49" s="75">
        <v>830000297507</v>
      </c>
      <c r="F49" s="136" t="s">
        <v>1075</v>
      </c>
      <c r="G49" s="136" t="s">
        <v>1064</v>
      </c>
      <c r="H49" s="130">
        <v>400000</v>
      </c>
      <c r="I49" s="9" t="s">
        <v>1292</v>
      </c>
      <c r="J49" s="9" t="s">
        <v>1291</v>
      </c>
      <c r="K49" s="135"/>
    </row>
    <row r="50" spans="1:11" s="102" customFormat="1" ht="39.75" customHeight="1" x14ac:dyDescent="0.2">
      <c r="A50" s="135">
        <v>44</v>
      </c>
      <c r="B50" s="5">
        <v>45595</v>
      </c>
      <c r="C50" s="136" t="s">
        <v>1298</v>
      </c>
      <c r="D50" s="136" t="s">
        <v>1258</v>
      </c>
      <c r="E50" s="7">
        <v>290221853867</v>
      </c>
      <c r="F50" s="136" t="s">
        <v>1075</v>
      </c>
      <c r="G50" s="136" t="s">
        <v>1064</v>
      </c>
      <c r="H50" s="130">
        <v>400000</v>
      </c>
      <c r="I50" s="9" t="s">
        <v>1292</v>
      </c>
      <c r="J50" s="9" t="s">
        <v>1291</v>
      </c>
      <c r="K50" s="135"/>
    </row>
    <row r="51" spans="1:11" s="102" customFormat="1" ht="49.5" customHeight="1" x14ac:dyDescent="0.2">
      <c r="A51" s="137">
        <v>45</v>
      </c>
      <c r="B51" s="5">
        <v>45644</v>
      </c>
      <c r="C51" s="137" t="s">
        <v>1299</v>
      </c>
      <c r="D51" s="137" t="s">
        <v>1005</v>
      </c>
      <c r="E51" s="7">
        <v>298303277496</v>
      </c>
      <c r="F51" s="137" t="s">
        <v>1179</v>
      </c>
      <c r="G51" s="137" t="s">
        <v>1064</v>
      </c>
      <c r="H51" s="130">
        <v>55265.08</v>
      </c>
      <c r="I51" s="9" t="s">
        <v>1288</v>
      </c>
      <c r="J51" s="9" t="s">
        <v>1287</v>
      </c>
      <c r="K51" s="147" t="s">
        <v>1351</v>
      </c>
    </row>
    <row r="52" spans="1:11" s="102" customFormat="1" ht="39.75" customHeight="1" x14ac:dyDescent="0.2">
      <c r="A52" s="137">
        <v>46</v>
      </c>
      <c r="B52" s="5">
        <v>45644</v>
      </c>
      <c r="C52" s="137" t="s">
        <v>1300</v>
      </c>
      <c r="D52" s="137" t="s">
        <v>1301</v>
      </c>
      <c r="E52" s="7">
        <v>291101107812</v>
      </c>
      <c r="F52" s="137" t="s">
        <v>1179</v>
      </c>
      <c r="G52" s="137" t="s">
        <v>1064</v>
      </c>
      <c r="H52" s="130">
        <v>100000</v>
      </c>
      <c r="I52" s="9" t="s">
        <v>1288</v>
      </c>
      <c r="J52" s="9" t="s">
        <v>1287</v>
      </c>
      <c r="K52" s="137"/>
    </row>
    <row r="53" spans="1:11" s="102" customFormat="1" ht="39.75" customHeight="1" x14ac:dyDescent="0.2">
      <c r="A53" s="137">
        <v>47</v>
      </c>
      <c r="B53" s="5">
        <v>45644</v>
      </c>
      <c r="C53" s="137" t="s">
        <v>1302</v>
      </c>
      <c r="D53" s="137" t="s">
        <v>1303</v>
      </c>
      <c r="E53" s="7">
        <v>298303095633</v>
      </c>
      <c r="F53" s="137" t="s">
        <v>1179</v>
      </c>
      <c r="G53" s="137" t="s">
        <v>1064</v>
      </c>
      <c r="H53" s="130">
        <v>100000</v>
      </c>
      <c r="I53" s="9" t="s">
        <v>1288</v>
      </c>
      <c r="J53" s="9" t="s">
        <v>1287</v>
      </c>
      <c r="K53" s="137"/>
    </row>
    <row r="54" spans="1:11" s="102" customFormat="1" ht="53.25" customHeight="1" x14ac:dyDescent="0.2">
      <c r="A54" s="137">
        <v>48</v>
      </c>
      <c r="B54" s="5">
        <v>45644</v>
      </c>
      <c r="C54" s="137" t="s">
        <v>1304</v>
      </c>
      <c r="D54" s="137" t="s">
        <v>1258</v>
      </c>
      <c r="E54" s="7">
        <v>290221853867</v>
      </c>
      <c r="F54" s="137" t="s">
        <v>1100</v>
      </c>
      <c r="G54" s="137" t="s">
        <v>1064</v>
      </c>
      <c r="H54" s="130">
        <v>15288.5</v>
      </c>
      <c r="I54" s="9" t="s">
        <v>1288</v>
      </c>
      <c r="J54" s="9" t="s">
        <v>1287</v>
      </c>
      <c r="K54" s="137"/>
    </row>
    <row r="55" spans="1:11" s="102" customFormat="1" ht="51.75" customHeight="1" x14ac:dyDescent="0.2">
      <c r="A55" s="137">
        <v>49</v>
      </c>
      <c r="B55" s="5">
        <v>45644</v>
      </c>
      <c r="C55" s="137" t="s">
        <v>1305</v>
      </c>
      <c r="D55" s="137" t="s">
        <v>1306</v>
      </c>
      <c r="E55" s="7">
        <v>290221853867</v>
      </c>
      <c r="F55" s="137" t="s">
        <v>1100</v>
      </c>
      <c r="G55" s="137" t="s">
        <v>1064</v>
      </c>
      <c r="H55" s="130">
        <v>23750</v>
      </c>
      <c r="I55" s="9" t="s">
        <v>1288</v>
      </c>
      <c r="J55" s="9" t="s">
        <v>1287</v>
      </c>
      <c r="K55" s="137"/>
    </row>
    <row r="56" spans="1:11" s="102" customFormat="1" ht="39.75" customHeight="1" x14ac:dyDescent="0.2">
      <c r="A56" s="133"/>
      <c r="B56" s="5"/>
      <c r="C56" s="134"/>
      <c r="D56" s="79"/>
      <c r="E56" s="7"/>
      <c r="F56" s="134"/>
      <c r="G56" s="134"/>
      <c r="H56" s="82"/>
      <c r="I56" s="9"/>
      <c r="J56" s="9"/>
      <c r="K56" s="132"/>
    </row>
    <row r="57" spans="1:11" ht="26.25" customHeight="1" x14ac:dyDescent="0.2">
      <c r="A57" s="161" t="s">
        <v>1242</v>
      </c>
      <c r="B57" s="162"/>
      <c r="C57" s="162"/>
      <c r="D57" s="162"/>
      <c r="E57" s="162"/>
      <c r="F57" s="162"/>
      <c r="G57" s="163"/>
      <c r="H57" s="109">
        <f>SUM(H7:H56)</f>
        <v>5250263.58</v>
      </c>
      <c r="I57" s="102"/>
      <c r="J57" s="102"/>
      <c r="K57" s="102"/>
    </row>
    <row r="58" spans="1:11" s="102" customFormat="1" x14ac:dyDescent="0.2">
      <c r="A58" s="122"/>
      <c r="B58" s="123"/>
      <c r="C58" s="124"/>
      <c r="D58" s="125"/>
      <c r="E58" s="126"/>
      <c r="F58" s="122"/>
      <c r="G58" s="122"/>
      <c r="H58" s="122"/>
      <c r="I58" s="127"/>
      <c r="J58" s="127"/>
      <c r="K58" s="122"/>
    </row>
    <row r="59" spans="1:11" s="102" customFormat="1" x14ac:dyDescent="0.2">
      <c r="A59" s="122"/>
      <c r="B59" s="123"/>
      <c r="C59" s="124"/>
      <c r="D59" s="125"/>
      <c r="E59" s="126"/>
      <c r="F59" s="122"/>
      <c r="G59" s="122"/>
      <c r="H59" s="122"/>
      <c r="I59" s="127"/>
      <c r="J59" s="127"/>
      <c r="K59" s="122"/>
    </row>
    <row r="60" spans="1:11" s="102" customFormat="1" x14ac:dyDescent="0.2">
      <c r="A60" s="122"/>
      <c r="B60" s="123"/>
      <c r="C60" s="124"/>
      <c r="D60" s="125"/>
      <c r="E60" s="126"/>
      <c r="F60" s="122"/>
      <c r="G60" s="122"/>
      <c r="H60" s="122"/>
      <c r="I60" s="127"/>
      <c r="J60" s="127"/>
      <c r="K60" s="122"/>
    </row>
  </sheetData>
  <mergeCells count="8">
    <mergeCell ref="A57:G57"/>
    <mergeCell ref="A1:K2"/>
    <mergeCell ref="A3:K3"/>
    <mergeCell ref="A5:B6"/>
    <mergeCell ref="C5:C6"/>
    <mergeCell ref="D5:E5"/>
    <mergeCell ref="F5:J5"/>
    <mergeCell ref="K5:K6"/>
  </mergeCells>
  <printOptions horizontalCentered="1"/>
  <pageMargins left="0.59055118110236227" right="0.59055118110236227" top="1.1811023622047245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3"/>
  <sheetViews>
    <sheetView view="pageBreakPreview" zoomScale="98" zoomScaleNormal="100" zoomScaleSheetLayoutView="98" workbookViewId="0">
      <selection activeCell="K11" sqref="K11:K12"/>
    </sheetView>
  </sheetViews>
  <sheetFormatPr defaultRowHeight="12.75" x14ac:dyDescent="0.2"/>
  <cols>
    <col min="1" max="1" width="4.85546875" customWidth="1"/>
    <col min="2" max="2" width="10.42578125" customWidth="1"/>
    <col min="3" max="3" width="29.85546875" customWidth="1"/>
    <col min="4" max="4" width="30.7109375" customWidth="1"/>
    <col min="5" max="5" width="23.28515625" customWidth="1"/>
    <col min="6" max="6" width="26.7109375" customWidth="1"/>
    <col min="7" max="7" width="23.28515625" customWidth="1"/>
    <col min="8" max="8" width="17.85546875" customWidth="1"/>
    <col min="9" max="10" width="15.85546875" customWidth="1"/>
    <col min="11" max="11" width="23.85546875" customWidth="1"/>
  </cols>
  <sheetData>
    <row r="1" spans="1:11" x14ac:dyDescent="0.2">
      <c r="A1" s="156" t="s">
        <v>811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x14ac:dyDescent="0.2">
      <c r="A2" s="157"/>
      <c r="B2" s="157"/>
      <c r="C2" s="157"/>
      <c r="D2" s="157"/>
      <c r="E2" s="157"/>
      <c r="F2" s="157"/>
      <c r="G2" s="157"/>
      <c r="H2" s="157"/>
      <c r="I2" s="157"/>
      <c r="J2" s="157"/>
      <c r="K2" s="157"/>
    </row>
    <row r="3" spans="1:11" x14ac:dyDescent="0.2">
      <c r="A3" s="158" t="s">
        <v>810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</row>
    <row r="4" spans="1:11" x14ac:dyDescent="0.2">
      <c r="A4" s="59"/>
      <c r="B4" s="59"/>
      <c r="C4" s="63"/>
      <c r="D4" s="59"/>
      <c r="E4" s="59"/>
      <c r="F4" s="59"/>
      <c r="G4" s="59"/>
      <c r="H4" s="59"/>
      <c r="I4" s="59"/>
      <c r="J4" s="59"/>
      <c r="K4" s="59"/>
    </row>
    <row r="5" spans="1:11" ht="29.25" customHeight="1" x14ac:dyDescent="0.2">
      <c r="A5" s="159" t="s">
        <v>54</v>
      </c>
      <c r="B5" s="159"/>
      <c r="C5" s="159" t="s">
        <v>1067</v>
      </c>
      <c r="D5" s="159" t="s">
        <v>1069</v>
      </c>
      <c r="E5" s="159"/>
      <c r="F5" s="159" t="s">
        <v>46</v>
      </c>
      <c r="G5" s="159"/>
      <c r="H5" s="159"/>
      <c r="I5" s="159"/>
      <c r="J5" s="160"/>
      <c r="K5" s="159" t="s">
        <v>53</v>
      </c>
    </row>
    <row r="6" spans="1:11" ht="54.75" customHeight="1" x14ac:dyDescent="0.2">
      <c r="A6" s="159"/>
      <c r="B6" s="159"/>
      <c r="C6" s="159"/>
      <c r="D6" s="101" t="s">
        <v>1068</v>
      </c>
      <c r="E6" s="101" t="s">
        <v>1065</v>
      </c>
      <c r="F6" s="101" t="s">
        <v>1060</v>
      </c>
      <c r="G6" s="101" t="s">
        <v>1061</v>
      </c>
      <c r="H6" s="101" t="s">
        <v>1066</v>
      </c>
      <c r="I6" s="101" t="s">
        <v>1062</v>
      </c>
      <c r="J6" s="101" t="s">
        <v>1063</v>
      </c>
      <c r="K6" s="159"/>
    </row>
    <row r="7" spans="1:11" ht="54.75" customHeight="1" x14ac:dyDescent="0.2">
      <c r="A7" s="101">
        <v>1</v>
      </c>
      <c r="B7" s="5">
        <v>44958</v>
      </c>
      <c r="C7" s="6" t="s">
        <v>1082</v>
      </c>
      <c r="D7" s="67" t="s">
        <v>728</v>
      </c>
      <c r="E7" s="68">
        <v>830000548060</v>
      </c>
      <c r="F7" s="101" t="s">
        <v>1075</v>
      </c>
      <c r="G7" s="101" t="s">
        <v>1064</v>
      </c>
      <c r="H7" s="12">
        <v>50000</v>
      </c>
      <c r="I7" s="9" t="s">
        <v>1073</v>
      </c>
      <c r="J7" s="9" t="s">
        <v>1076</v>
      </c>
      <c r="K7" s="101"/>
    </row>
    <row r="8" spans="1:11" ht="54.75" customHeight="1" x14ac:dyDescent="0.2">
      <c r="A8" s="101">
        <v>2</v>
      </c>
      <c r="B8" s="5">
        <v>44958</v>
      </c>
      <c r="C8" s="6" t="s">
        <v>1083</v>
      </c>
      <c r="D8" s="101" t="s">
        <v>990</v>
      </c>
      <c r="E8" s="7">
        <v>298304052671</v>
      </c>
      <c r="F8" s="101" t="s">
        <v>1070</v>
      </c>
      <c r="G8" s="101" t="s">
        <v>1064</v>
      </c>
      <c r="H8" s="12">
        <v>31500</v>
      </c>
      <c r="I8" s="9" t="s">
        <v>1073</v>
      </c>
      <c r="J8" s="9" t="s">
        <v>1072</v>
      </c>
      <c r="K8" s="101"/>
    </row>
    <row r="9" spans="1:11" ht="38.25" x14ac:dyDescent="0.2">
      <c r="A9" s="104">
        <v>3</v>
      </c>
      <c r="B9" s="5">
        <v>44958</v>
      </c>
      <c r="C9" s="6" t="s">
        <v>1071</v>
      </c>
      <c r="D9" s="101" t="s">
        <v>517</v>
      </c>
      <c r="E9" s="7">
        <v>830000619232</v>
      </c>
      <c r="F9" s="101" t="s">
        <v>1070</v>
      </c>
      <c r="G9" s="101" t="s">
        <v>1064</v>
      </c>
      <c r="H9" s="12">
        <v>16800</v>
      </c>
      <c r="I9" s="9" t="s">
        <v>1073</v>
      </c>
      <c r="J9" s="9" t="s">
        <v>1072</v>
      </c>
      <c r="K9" s="10"/>
    </row>
    <row r="10" spans="1:11" ht="38.25" x14ac:dyDescent="0.2">
      <c r="A10" s="121">
        <v>4</v>
      </c>
      <c r="B10" s="5">
        <v>44958</v>
      </c>
      <c r="C10" s="6" t="s">
        <v>1074</v>
      </c>
      <c r="D10" s="101" t="s">
        <v>604</v>
      </c>
      <c r="E10" s="7">
        <v>292200783475</v>
      </c>
      <c r="F10" s="101" t="s">
        <v>1070</v>
      </c>
      <c r="G10" s="101" t="s">
        <v>1064</v>
      </c>
      <c r="H10" s="12">
        <v>27090</v>
      </c>
      <c r="I10" s="9" t="s">
        <v>1073</v>
      </c>
      <c r="J10" s="9" t="s">
        <v>1072</v>
      </c>
      <c r="K10" s="10"/>
    </row>
    <row r="11" spans="1:11" ht="25.5" x14ac:dyDescent="0.2">
      <c r="A11" s="121">
        <v>5</v>
      </c>
      <c r="B11" s="5">
        <v>44958</v>
      </c>
      <c r="C11" s="6" t="s">
        <v>1079</v>
      </c>
      <c r="D11" s="101" t="s">
        <v>1080</v>
      </c>
      <c r="E11" s="7">
        <v>830000995325</v>
      </c>
      <c r="F11" s="101" t="s">
        <v>1075</v>
      </c>
      <c r="G11" s="101" t="s">
        <v>1064</v>
      </c>
      <c r="H11" s="12">
        <v>20000</v>
      </c>
      <c r="I11" s="9" t="s">
        <v>1073</v>
      </c>
      <c r="J11" s="9" t="s">
        <v>1081</v>
      </c>
      <c r="K11" s="159" t="s">
        <v>1228</v>
      </c>
    </row>
    <row r="12" spans="1:11" ht="25.5" x14ac:dyDescent="0.2">
      <c r="A12" s="121">
        <v>6</v>
      </c>
      <c r="B12" s="5">
        <v>44958</v>
      </c>
      <c r="C12" s="6" t="s">
        <v>1077</v>
      </c>
      <c r="D12" s="101" t="s">
        <v>604</v>
      </c>
      <c r="E12" s="7">
        <v>292200783475</v>
      </c>
      <c r="F12" s="101" t="s">
        <v>1075</v>
      </c>
      <c r="G12" s="101" t="s">
        <v>1064</v>
      </c>
      <c r="H12" s="12">
        <v>30000</v>
      </c>
      <c r="I12" s="9" t="s">
        <v>1073</v>
      </c>
      <c r="J12" s="9" t="s">
        <v>1078</v>
      </c>
      <c r="K12" s="159"/>
    </row>
    <row r="13" spans="1:11" ht="38.25" x14ac:dyDescent="0.2">
      <c r="A13" s="121">
        <v>7</v>
      </c>
      <c r="B13" s="5">
        <v>44986</v>
      </c>
      <c r="C13" s="6" t="s">
        <v>1088</v>
      </c>
      <c r="D13" s="79" t="s">
        <v>535</v>
      </c>
      <c r="E13" s="75">
        <v>298300645857</v>
      </c>
      <c r="F13" s="103" t="s">
        <v>1070</v>
      </c>
      <c r="G13" s="103" t="s">
        <v>1064</v>
      </c>
      <c r="H13" s="12">
        <v>33600</v>
      </c>
      <c r="I13" s="9" t="s">
        <v>1086</v>
      </c>
      <c r="J13" s="9" t="s">
        <v>1089</v>
      </c>
      <c r="K13" s="10"/>
    </row>
    <row r="14" spans="1:11" ht="38.25" x14ac:dyDescent="0.2">
      <c r="A14" s="121">
        <v>8</v>
      </c>
      <c r="B14" s="5">
        <v>44986</v>
      </c>
      <c r="C14" s="6" t="s">
        <v>1090</v>
      </c>
      <c r="D14" s="103" t="s">
        <v>1058</v>
      </c>
      <c r="E14" s="105" t="s">
        <v>1091</v>
      </c>
      <c r="F14" s="103" t="s">
        <v>1070</v>
      </c>
      <c r="G14" s="103" t="s">
        <v>1064</v>
      </c>
      <c r="H14" s="12">
        <v>10500</v>
      </c>
      <c r="I14" s="9" t="s">
        <v>1086</v>
      </c>
      <c r="J14" s="9" t="s">
        <v>1089</v>
      </c>
      <c r="K14" s="10"/>
    </row>
    <row r="15" spans="1:11" ht="38.25" x14ac:dyDescent="0.2">
      <c r="A15" s="121">
        <v>9</v>
      </c>
      <c r="B15" s="5">
        <v>44986</v>
      </c>
      <c r="C15" s="6" t="s">
        <v>1085</v>
      </c>
      <c r="D15" s="103" t="s">
        <v>995</v>
      </c>
      <c r="E15" s="7">
        <v>298300635425</v>
      </c>
      <c r="F15" s="103" t="s">
        <v>1070</v>
      </c>
      <c r="G15" s="103" t="s">
        <v>1064</v>
      </c>
      <c r="H15" s="12">
        <v>21000</v>
      </c>
      <c r="I15" s="9" t="s">
        <v>1086</v>
      </c>
      <c r="J15" s="9" t="s">
        <v>1087</v>
      </c>
      <c r="K15" s="10"/>
    </row>
    <row r="16" spans="1:11" ht="38.25" x14ac:dyDescent="0.2">
      <c r="A16" s="121">
        <v>10</v>
      </c>
      <c r="B16" s="5">
        <v>45022</v>
      </c>
      <c r="C16" s="6" t="s">
        <v>1092</v>
      </c>
      <c r="D16" s="104" t="s">
        <v>1093</v>
      </c>
      <c r="E16" s="68">
        <v>830001495685</v>
      </c>
      <c r="F16" s="104" t="s">
        <v>1094</v>
      </c>
      <c r="G16" s="104" t="s">
        <v>1064</v>
      </c>
      <c r="H16" s="12">
        <v>80262</v>
      </c>
      <c r="I16" s="9" t="s">
        <v>1095</v>
      </c>
      <c r="J16" s="9" t="s">
        <v>1096</v>
      </c>
      <c r="K16" s="104"/>
    </row>
    <row r="17" spans="1:11" ht="38.25" x14ac:dyDescent="0.2">
      <c r="A17" s="121">
        <v>11</v>
      </c>
      <c r="B17" s="5">
        <v>45022</v>
      </c>
      <c r="C17" s="6" t="s">
        <v>1097</v>
      </c>
      <c r="D17" s="104" t="s">
        <v>400</v>
      </c>
      <c r="E17" s="7">
        <v>830000426174</v>
      </c>
      <c r="F17" s="104" t="s">
        <v>1094</v>
      </c>
      <c r="G17" s="104" t="s">
        <v>1064</v>
      </c>
      <c r="H17" s="12">
        <v>10458</v>
      </c>
      <c r="I17" s="9" t="s">
        <v>1095</v>
      </c>
      <c r="J17" s="9" t="s">
        <v>1151</v>
      </c>
      <c r="K17" s="10"/>
    </row>
    <row r="18" spans="1:11" ht="38.25" x14ac:dyDescent="0.2">
      <c r="A18" s="121">
        <v>12</v>
      </c>
      <c r="B18" s="5">
        <v>45022</v>
      </c>
      <c r="C18" s="6" t="s">
        <v>1098</v>
      </c>
      <c r="D18" s="104" t="s">
        <v>470</v>
      </c>
      <c r="E18" s="7">
        <v>298304390409</v>
      </c>
      <c r="F18" s="104" t="s">
        <v>1094</v>
      </c>
      <c r="G18" s="104" t="s">
        <v>1064</v>
      </c>
      <c r="H18" s="12">
        <v>10395</v>
      </c>
      <c r="I18" s="9" t="s">
        <v>1095</v>
      </c>
      <c r="J18" s="9" t="s">
        <v>1144</v>
      </c>
      <c r="K18" s="9"/>
    </row>
    <row r="19" spans="1:11" ht="51" x14ac:dyDescent="0.2">
      <c r="A19" s="121">
        <v>13</v>
      </c>
      <c r="B19" s="5">
        <v>45022</v>
      </c>
      <c r="C19" s="6" t="s">
        <v>1099</v>
      </c>
      <c r="D19" s="104" t="s">
        <v>190</v>
      </c>
      <c r="E19" s="7">
        <v>230209573576</v>
      </c>
      <c r="F19" s="104" t="s">
        <v>1100</v>
      </c>
      <c r="G19" s="104" t="s">
        <v>1064</v>
      </c>
      <c r="H19" s="12">
        <v>14250</v>
      </c>
      <c r="I19" s="9" t="s">
        <v>1095</v>
      </c>
      <c r="J19" s="9" t="s">
        <v>1096</v>
      </c>
      <c r="K19" s="9"/>
    </row>
    <row r="20" spans="1:11" ht="38.25" x14ac:dyDescent="0.2">
      <c r="A20" s="121">
        <v>14</v>
      </c>
      <c r="B20" s="5">
        <v>45022</v>
      </c>
      <c r="C20" s="6" t="s">
        <v>1101</v>
      </c>
      <c r="D20" s="104" t="s">
        <v>113</v>
      </c>
      <c r="E20" s="7">
        <v>830000908435</v>
      </c>
      <c r="F20" s="104" t="s">
        <v>1094</v>
      </c>
      <c r="G20" s="104" t="s">
        <v>1064</v>
      </c>
      <c r="H20" s="12">
        <v>12768</v>
      </c>
      <c r="I20" s="9" t="s">
        <v>1095</v>
      </c>
      <c r="J20" s="9" t="s">
        <v>1151</v>
      </c>
      <c r="K20" s="104"/>
    </row>
    <row r="21" spans="1:11" ht="38.25" x14ac:dyDescent="0.2">
      <c r="A21" s="121">
        <v>15</v>
      </c>
      <c r="B21" s="5">
        <v>45041</v>
      </c>
      <c r="C21" s="6" t="s">
        <v>1103</v>
      </c>
      <c r="D21" s="107" t="s">
        <v>400</v>
      </c>
      <c r="E21" s="7">
        <v>830000426174</v>
      </c>
      <c r="F21" s="107" t="s">
        <v>1094</v>
      </c>
      <c r="G21" s="107" t="s">
        <v>1064</v>
      </c>
      <c r="H21" s="12">
        <v>33453</v>
      </c>
      <c r="I21" s="9" t="s">
        <v>1105</v>
      </c>
      <c r="J21" s="9" t="s">
        <v>1106</v>
      </c>
      <c r="K21" s="107"/>
    </row>
    <row r="22" spans="1:11" ht="38.25" x14ac:dyDescent="0.2">
      <c r="A22" s="121">
        <v>16</v>
      </c>
      <c r="B22" s="5">
        <v>45041</v>
      </c>
      <c r="C22" s="6" t="s">
        <v>1124</v>
      </c>
      <c r="D22" s="107" t="s">
        <v>1093</v>
      </c>
      <c r="E22" s="68">
        <v>830001495685</v>
      </c>
      <c r="F22" s="107" t="s">
        <v>1094</v>
      </c>
      <c r="G22" s="107" t="s">
        <v>1064</v>
      </c>
      <c r="H22" s="12">
        <v>19738</v>
      </c>
      <c r="I22" s="9" t="s">
        <v>1105</v>
      </c>
      <c r="J22" s="9" t="s">
        <v>1107</v>
      </c>
      <c r="K22" s="107"/>
    </row>
    <row r="23" spans="1:11" ht="38.25" x14ac:dyDescent="0.2">
      <c r="A23" s="121">
        <v>17</v>
      </c>
      <c r="B23" s="5">
        <v>45051</v>
      </c>
      <c r="C23" s="6" t="s">
        <v>1104</v>
      </c>
      <c r="D23" s="79" t="s">
        <v>535</v>
      </c>
      <c r="E23" s="75">
        <v>298300645857</v>
      </c>
      <c r="F23" s="107" t="s">
        <v>1070</v>
      </c>
      <c r="G23" s="107" t="s">
        <v>1064</v>
      </c>
      <c r="H23" s="12">
        <v>22400</v>
      </c>
      <c r="I23" s="9" t="s">
        <v>1105</v>
      </c>
      <c r="J23" s="9" t="s">
        <v>1108</v>
      </c>
      <c r="K23" s="107"/>
    </row>
    <row r="24" spans="1:11" ht="38.25" x14ac:dyDescent="0.2">
      <c r="A24" s="121">
        <v>18</v>
      </c>
      <c r="B24" s="5">
        <v>45051</v>
      </c>
      <c r="C24" s="6" t="s">
        <v>1109</v>
      </c>
      <c r="D24" s="107" t="s">
        <v>990</v>
      </c>
      <c r="E24" s="7">
        <v>298304052671</v>
      </c>
      <c r="F24" s="107" t="s">
        <v>1070</v>
      </c>
      <c r="G24" s="107" t="s">
        <v>1064</v>
      </c>
      <c r="H24" s="12">
        <v>31500</v>
      </c>
      <c r="I24" s="9" t="s">
        <v>1105</v>
      </c>
      <c r="J24" s="9" t="s">
        <v>1129</v>
      </c>
      <c r="K24" s="107"/>
    </row>
    <row r="25" spans="1:11" ht="38.25" x14ac:dyDescent="0.2">
      <c r="A25" s="121">
        <v>19</v>
      </c>
      <c r="B25" s="5">
        <v>45051</v>
      </c>
      <c r="C25" s="6" t="s">
        <v>1110</v>
      </c>
      <c r="D25" s="107" t="s">
        <v>604</v>
      </c>
      <c r="E25" s="7">
        <v>292200783475</v>
      </c>
      <c r="F25" s="107" t="s">
        <v>1070</v>
      </c>
      <c r="G25" s="107" t="s">
        <v>1064</v>
      </c>
      <c r="H25" s="12">
        <v>27090</v>
      </c>
      <c r="I25" s="9" t="s">
        <v>1105</v>
      </c>
      <c r="J25" s="9" t="s">
        <v>1108</v>
      </c>
      <c r="K25" s="107"/>
    </row>
    <row r="26" spans="1:11" ht="38.25" x14ac:dyDescent="0.2">
      <c r="A26" s="121">
        <v>20</v>
      </c>
      <c r="B26" s="5">
        <v>45051</v>
      </c>
      <c r="C26" s="6" t="s">
        <v>1111</v>
      </c>
      <c r="D26" s="107" t="s">
        <v>1112</v>
      </c>
      <c r="E26" s="7">
        <v>830002286290</v>
      </c>
      <c r="F26" s="107" t="s">
        <v>1070</v>
      </c>
      <c r="G26" s="107" t="s">
        <v>1064</v>
      </c>
      <c r="H26" s="12">
        <v>38704</v>
      </c>
      <c r="I26" s="9" t="s">
        <v>1105</v>
      </c>
      <c r="J26" s="9" t="s">
        <v>1108</v>
      </c>
      <c r="K26" s="107"/>
    </row>
    <row r="27" spans="1:11" ht="38.25" x14ac:dyDescent="0.2">
      <c r="A27" s="121">
        <v>21</v>
      </c>
      <c r="B27" s="5">
        <v>45051</v>
      </c>
      <c r="C27" s="6" t="s">
        <v>1113</v>
      </c>
      <c r="D27" s="107" t="s">
        <v>995</v>
      </c>
      <c r="E27" s="7">
        <v>298300635425</v>
      </c>
      <c r="F27" s="107" t="s">
        <v>1070</v>
      </c>
      <c r="G27" s="107" t="s">
        <v>1064</v>
      </c>
      <c r="H27" s="12">
        <v>14000</v>
      </c>
      <c r="I27" s="9" t="s">
        <v>1105</v>
      </c>
      <c r="J27" s="9" t="s">
        <v>1108</v>
      </c>
      <c r="K27" s="107"/>
    </row>
    <row r="28" spans="1:11" ht="38.25" x14ac:dyDescent="0.2">
      <c r="A28" s="121">
        <v>22</v>
      </c>
      <c r="B28" s="5">
        <v>45051</v>
      </c>
      <c r="C28" s="6" t="s">
        <v>1114</v>
      </c>
      <c r="D28" s="107" t="s">
        <v>470</v>
      </c>
      <c r="E28" s="7">
        <v>298304390409</v>
      </c>
      <c r="F28" s="107" t="s">
        <v>1094</v>
      </c>
      <c r="G28" s="107" t="s">
        <v>1064</v>
      </c>
      <c r="H28" s="12">
        <v>33264</v>
      </c>
      <c r="I28" s="9" t="s">
        <v>1105</v>
      </c>
      <c r="J28" s="9" t="s">
        <v>1148</v>
      </c>
      <c r="K28" s="107"/>
    </row>
    <row r="29" spans="1:11" ht="38.25" x14ac:dyDescent="0.2">
      <c r="A29" s="121">
        <v>23</v>
      </c>
      <c r="B29" s="5">
        <v>45051</v>
      </c>
      <c r="C29" s="6" t="s">
        <v>1115</v>
      </c>
      <c r="D29" s="107" t="s">
        <v>113</v>
      </c>
      <c r="E29" s="7">
        <v>830000908435</v>
      </c>
      <c r="F29" s="107" t="s">
        <v>1094</v>
      </c>
      <c r="G29" s="107" t="s">
        <v>1064</v>
      </c>
      <c r="H29" s="12">
        <v>38304</v>
      </c>
      <c r="I29" s="9" t="s">
        <v>1116</v>
      </c>
      <c r="J29" s="9" t="s">
        <v>1117</v>
      </c>
      <c r="K29" s="107"/>
    </row>
    <row r="30" spans="1:11" ht="38.25" x14ac:dyDescent="0.2">
      <c r="A30" s="121">
        <v>24</v>
      </c>
      <c r="B30" s="5">
        <v>45070</v>
      </c>
      <c r="C30" s="6" t="s">
        <v>1118</v>
      </c>
      <c r="D30" s="107" t="s">
        <v>1058</v>
      </c>
      <c r="E30" s="105" t="s">
        <v>1091</v>
      </c>
      <c r="F30" s="107" t="s">
        <v>1070</v>
      </c>
      <c r="G30" s="107" t="s">
        <v>1064</v>
      </c>
      <c r="H30" s="12">
        <v>10500</v>
      </c>
      <c r="I30" s="9" t="s">
        <v>1116</v>
      </c>
      <c r="J30" s="9" t="s">
        <v>1119</v>
      </c>
      <c r="K30" s="108"/>
    </row>
    <row r="31" spans="1:11" ht="25.5" x14ac:dyDescent="0.2">
      <c r="A31" s="121">
        <v>25</v>
      </c>
      <c r="B31" s="5">
        <v>45110</v>
      </c>
      <c r="C31" s="6" t="s">
        <v>1121</v>
      </c>
      <c r="D31" s="108" t="s">
        <v>604</v>
      </c>
      <c r="E31" s="7">
        <v>298300635425</v>
      </c>
      <c r="F31" s="108" t="s">
        <v>1075</v>
      </c>
      <c r="G31" s="108" t="s">
        <v>1064</v>
      </c>
      <c r="H31" s="12">
        <v>100000</v>
      </c>
      <c r="I31" s="9" t="s">
        <v>1120</v>
      </c>
      <c r="J31" s="9" t="s">
        <v>1123</v>
      </c>
      <c r="K31" s="108"/>
    </row>
    <row r="32" spans="1:11" ht="25.5" x14ac:dyDescent="0.2">
      <c r="A32" s="121">
        <v>26</v>
      </c>
      <c r="B32" s="5">
        <v>45110</v>
      </c>
      <c r="C32" s="6" t="s">
        <v>1122</v>
      </c>
      <c r="D32" s="108" t="s">
        <v>486</v>
      </c>
      <c r="E32" s="105" t="s">
        <v>616</v>
      </c>
      <c r="F32" s="108" t="s">
        <v>1075</v>
      </c>
      <c r="G32" s="108" t="s">
        <v>1064</v>
      </c>
      <c r="H32" s="12">
        <v>100000</v>
      </c>
      <c r="I32" s="9" t="s">
        <v>1120</v>
      </c>
      <c r="J32" s="9" t="s">
        <v>1123</v>
      </c>
      <c r="K32" s="108"/>
    </row>
    <row r="33" spans="1:11" ht="38.25" x14ac:dyDescent="0.2">
      <c r="A33" s="121">
        <v>27</v>
      </c>
      <c r="B33" s="5">
        <v>45121</v>
      </c>
      <c r="C33" s="6" t="s">
        <v>1125</v>
      </c>
      <c r="D33" s="110" t="s">
        <v>1112</v>
      </c>
      <c r="E33" s="7">
        <v>830002286290</v>
      </c>
      <c r="F33" s="110" t="s">
        <v>1070</v>
      </c>
      <c r="G33" s="110" t="s">
        <v>1064</v>
      </c>
      <c r="H33" s="12">
        <v>39648</v>
      </c>
      <c r="I33" s="9" t="s">
        <v>1126</v>
      </c>
      <c r="J33" s="9" t="s">
        <v>1132</v>
      </c>
      <c r="K33" s="110"/>
    </row>
    <row r="34" spans="1:11" ht="38.25" x14ac:dyDescent="0.2">
      <c r="A34" s="121">
        <v>28</v>
      </c>
      <c r="B34" s="5">
        <v>45121</v>
      </c>
      <c r="C34" s="6" t="s">
        <v>1127</v>
      </c>
      <c r="D34" s="79" t="s">
        <v>535</v>
      </c>
      <c r="E34" s="75">
        <v>298300645857</v>
      </c>
      <c r="F34" s="110" t="s">
        <v>1070</v>
      </c>
      <c r="G34" s="110" t="s">
        <v>1064</v>
      </c>
      <c r="H34" s="12">
        <v>33600</v>
      </c>
      <c r="I34" s="9" t="s">
        <v>1126</v>
      </c>
      <c r="J34" s="9" t="s">
        <v>1155</v>
      </c>
      <c r="K34" s="110"/>
    </row>
    <row r="35" spans="1:11" ht="38.25" x14ac:dyDescent="0.2">
      <c r="A35" s="121">
        <v>29</v>
      </c>
      <c r="B35" s="5">
        <v>45121</v>
      </c>
      <c r="C35" s="6" t="s">
        <v>1128</v>
      </c>
      <c r="D35" s="110" t="s">
        <v>990</v>
      </c>
      <c r="E35" s="7">
        <v>298304052671</v>
      </c>
      <c r="F35" s="110" t="s">
        <v>1070</v>
      </c>
      <c r="G35" s="110" t="s">
        <v>1064</v>
      </c>
      <c r="H35" s="12">
        <v>31500</v>
      </c>
      <c r="I35" s="9" t="s">
        <v>1126</v>
      </c>
      <c r="J35" s="9" t="s">
        <v>1156</v>
      </c>
      <c r="K35" s="110"/>
    </row>
    <row r="36" spans="1:11" ht="51" x14ac:dyDescent="0.2">
      <c r="A36" s="121">
        <v>30</v>
      </c>
      <c r="B36" s="5">
        <v>45121</v>
      </c>
      <c r="C36" s="6" t="s">
        <v>1130</v>
      </c>
      <c r="D36" s="110" t="s">
        <v>1131</v>
      </c>
      <c r="E36" s="7">
        <v>340202243970</v>
      </c>
      <c r="F36" s="110" t="s">
        <v>1100</v>
      </c>
      <c r="G36" s="110" t="s">
        <v>1064</v>
      </c>
      <c r="H36" s="12">
        <v>50000</v>
      </c>
      <c r="I36" s="9" t="s">
        <v>1126</v>
      </c>
      <c r="J36" s="9" t="s">
        <v>1156</v>
      </c>
      <c r="K36" s="110"/>
    </row>
    <row r="37" spans="1:11" ht="51" x14ac:dyDescent="0.2">
      <c r="A37" s="121">
        <v>31</v>
      </c>
      <c r="B37" s="5">
        <v>45121</v>
      </c>
      <c r="C37" s="6" t="s">
        <v>1133</v>
      </c>
      <c r="D37" s="110" t="s">
        <v>1134</v>
      </c>
      <c r="E37" s="7">
        <v>290122203843</v>
      </c>
      <c r="F37" s="110" t="s">
        <v>1138</v>
      </c>
      <c r="G37" s="110" t="s">
        <v>1064</v>
      </c>
      <c r="H37" s="12">
        <v>5760</v>
      </c>
      <c r="I37" s="9" t="s">
        <v>1126</v>
      </c>
      <c r="J37" s="9" t="s">
        <v>1156</v>
      </c>
      <c r="K37" s="110"/>
    </row>
    <row r="38" spans="1:11" ht="38.25" x14ac:dyDescent="0.2">
      <c r="A38" s="121">
        <v>32</v>
      </c>
      <c r="B38" s="5">
        <v>45121</v>
      </c>
      <c r="C38" s="6" t="s">
        <v>1135</v>
      </c>
      <c r="D38" s="110" t="s">
        <v>1136</v>
      </c>
      <c r="E38" s="7">
        <v>2983008350</v>
      </c>
      <c r="F38" s="110" t="s">
        <v>1137</v>
      </c>
      <c r="G38" s="110" t="s">
        <v>1064</v>
      </c>
      <c r="H38" s="12">
        <v>200000</v>
      </c>
      <c r="I38" s="9" t="s">
        <v>1126</v>
      </c>
      <c r="J38" s="9" t="s">
        <v>1156</v>
      </c>
      <c r="K38" s="110"/>
    </row>
    <row r="39" spans="1:11" ht="38.25" x14ac:dyDescent="0.2">
      <c r="A39" s="121">
        <v>33</v>
      </c>
      <c r="B39" s="5">
        <v>45121</v>
      </c>
      <c r="C39" s="6" t="s">
        <v>1139</v>
      </c>
      <c r="D39" s="110" t="s">
        <v>782</v>
      </c>
      <c r="E39" s="7">
        <v>830001943601</v>
      </c>
      <c r="F39" s="110" t="s">
        <v>1137</v>
      </c>
      <c r="G39" s="110" t="s">
        <v>1064</v>
      </c>
      <c r="H39" s="12">
        <v>100000</v>
      </c>
      <c r="I39" s="9" t="s">
        <v>1126</v>
      </c>
      <c r="J39" s="9" t="s">
        <v>1156</v>
      </c>
      <c r="K39" s="110"/>
    </row>
    <row r="40" spans="1:11" ht="38.25" x14ac:dyDescent="0.2">
      <c r="A40" s="121">
        <v>34</v>
      </c>
      <c r="B40" s="5">
        <v>45131</v>
      </c>
      <c r="C40" s="6" t="s">
        <v>1140</v>
      </c>
      <c r="D40" s="110" t="s">
        <v>1190</v>
      </c>
      <c r="E40" s="7">
        <v>2983014466</v>
      </c>
      <c r="F40" s="110" t="s">
        <v>1137</v>
      </c>
      <c r="G40" s="110" t="s">
        <v>1064</v>
      </c>
      <c r="H40" s="12">
        <v>150000</v>
      </c>
      <c r="I40" s="9" t="s">
        <v>1126</v>
      </c>
      <c r="J40" s="9" t="s">
        <v>1157</v>
      </c>
      <c r="K40" s="110"/>
    </row>
    <row r="41" spans="1:11" ht="38.25" x14ac:dyDescent="0.2">
      <c r="A41" s="121">
        <v>35</v>
      </c>
      <c r="B41" s="5">
        <v>45131</v>
      </c>
      <c r="C41" s="6" t="s">
        <v>1141</v>
      </c>
      <c r="D41" s="110" t="s">
        <v>333</v>
      </c>
      <c r="E41" s="7">
        <v>366220317025</v>
      </c>
      <c r="F41" s="110" t="s">
        <v>1137</v>
      </c>
      <c r="G41" s="110" t="s">
        <v>1064</v>
      </c>
      <c r="H41" s="12">
        <v>150000</v>
      </c>
      <c r="I41" s="9" t="s">
        <v>1126</v>
      </c>
      <c r="J41" s="9" t="s">
        <v>1156</v>
      </c>
      <c r="K41" s="110"/>
    </row>
    <row r="42" spans="1:11" ht="51" x14ac:dyDescent="0.2">
      <c r="A42" s="121">
        <v>36</v>
      </c>
      <c r="B42" s="5">
        <v>45131</v>
      </c>
      <c r="C42" s="6" t="s">
        <v>1142</v>
      </c>
      <c r="D42" s="110" t="s">
        <v>1190</v>
      </c>
      <c r="E42" s="7">
        <v>2983014466</v>
      </c>
      <c r="F42" s="110" t="s">
        <v>1100</v>
      </c>
      <c r="G42" s="110" t="s">
        <v>1064</v>
      </c>
      <c r="H42" s="12">
        <v>37430</v>
      </c>
      <c r="I42" s="9" t="s">
        <v>1126</v>
      </c>
      <c r="J42" s="9" t="s">
        <v>1157</v>
      </c>
      <c r="K42" s="110"/>
    </row>
    <row r="43" spans="1:11" ht="38.25" x14ac:dyDescent="0.2">
      <c r="A43" s="121">
        <v>37</v>
      </c>
      <c r="B43" s="5">
        <v>45131</v>
      </c>
      <c r="C43" s="6" t="s">
        <v>1143</v>
      </c>
      <c r="D43" s="110" t="s">
        <v>113</v>
      </c>
      <c r="E43" s="7">
        <v>830000908435</v>
      </c>
      <c r="F43" s="110" t="s">
        <v>1094</v>
      </c>
      <c r="G43" s="110" t="s">
        <v>1064</v>
      </c>
      <c r="H43" s="12">
        <v>38304</v>
      </c>
      <c r="I43" s="9" t="s">
        <v>1126</v>
      </c>
      <c r="J43" s="9" t="s">
        <v>1158</v>
      </c>
      <c r="K43" s="110" t="s">
        <v>1228</v>
      </c>
    </row>
    <row r="44" spans="1:11" ht="38.25" x14ac:dyDescent="0.2">
      <c r="A44" s="121">
        <v>38</v>
      </c>
      <c r="B44" s="5">
        <v>45131</v>
      </c>
      <c r="C44" s="6" t="s">
        <v>1145</v>
      </c>
      <c r="D44" s="110" t="s">
        <v>1146</v>
      </c>
      <c r="E44" s="7">
        <v>298302791187</v>
      </c>
      <c r="F44" s="110" t="s">
        <v>1137</v>
      </c>
      <c r="G44" s="110" t="s">
        <v>1064</v>
      </c>
      <c r="H44" s="12">
        <v>100000</v>
      </c>
      <c r="I44" s="9" t="s">
        <v>1126</v>
      </c>
      <c r="J44" s="9" t="s">
        <v>1159</v>
      </c>
      <c r="K44" s="110"/>
    </row>
    <row r="45" spans="1:11" ht="38.25" x14ac:dyDescent="0.2">
      <c r="A45" s="121">
        <v>39</v>
      </c>
      <c r="B45" s="5">
        <v>45131</v>
      </c>
      <c r="C45" s="6" t="s">
        <v>1147</v>
      </c>
      <c r="D45" s="110" t="s">
        <v>400</v>
      </c>
      <c r="E45" s="7">
        <v>830000426174</v>
      </c>
      <c r="F45" s="110" t="s">
        <v>1094</v>
      </c>
      <c r="G45" s="110" t="s">
        <v>1064</v>
      </c>
      <c r="H45" s="12">
        <v>33453</v>
      </c>
      <c r="I45" s="9" t="s">
        <v>1126</v>
      </c>
      <c r="J45" s="9" t="s">
        <v>1160</v>
      </c>
      <c r="K45" s="110"/>
    </row>
    <row r="46" spans="1:11" ht="38.25" x14ac:dyDescent="0.2">
      <c r="A46" s="121">
        <v>40</v>
      </c>
      <c r="B46" s="5">
        <v>45131</v>
      </c>
      <c r="C46" s="6" t="s">
        <v>1149</v>
      </c>
      <c r="D46" s="110" t="s">
        <v>604</v>
      </c>
      <c r="E46" s="7">
        <v>292200783475</v>
      </c>
      <c r="F46" s="110" t="s">
        <v>1094</v>
      </c>
      <c r="G46" s="110" t="s">
        <v>1064</v>
      </c>
      <c r="H46" s="12">
        <v>27090</v>
      </c>
      <c r="I46" s="9" t="s">
        <v>1126</v>
      </c>
      <c r="J46" s="9" t="s">
        <v>1161</v>
      </c>
      <c r="K46" s="118"/>
    </row>
    <row r="47" spans="1:11" ht="38.25" x14ac:dyDescent="0.2">
      <c r="A47" s="121">
        <v>41</v>
      </c>
      <c r="B47" s="5">
        <v>45133</v>
      </c>
      <c r="C47" s="6" t="s">
        <v>1150</v>
      </c>
      <c r="D47" s="110" t="s">
        <v>995</v>
      </c>
      <c r="E47" s="7">
        <v>298300635425</v>
      </c>
      <c r="F47" s="110" t="s">
        <v>1070</v>
      </c>
      <c r="G47" s="110" t="s">
        <v>1064</v>
      </c>
      <c r="H47" s="12">
        <v>21000</v>
      </c>
      <c r="I47" s="9" t="s">
        <v>1126</v>
      </c>
      <c r="J47" s="9" t="s">
        <v>1162</v>
      </c>
      <c r="K47" s="110"/>
    </row>
    <row r="48" spans="1:11" ht="38.25" x14ac:dyDescent="0.2">
      <c r="A48" s="121">
        <v>42</v>
      </c>
      <c r="B48" s="5">
        <v>45133</v>
      </c>
      <c r="C48" s="6" t="s">
        <v>1152</v>
      </c>
      <c r="D48" s="110" t="s">
        <v>470</v>
      </c>
      <c r="E48" s="7">
        <v>298304390409</v>
      </c>
      <c r="F48" s="110" t="s">
        <v>1094</v>
      </c>
      <c r="G48" s="110" t="s">
        <v>1064</v>
      </c>
      <c r="H48" s="12">
        <v>33264</v>
      </c>
      <c r="I48" s="9" t="s">
        <v>1126</v>
      </c>
      <c r="J48" s="9" t="s">
        <v>1163</v>
      </c>
      <c r="K48" s="110"/>
    </row>
    <row r="49" spans="1:11" s="117" customFormat="1" ht="38.25" x14ac:dyDescent="0.2">
      <c r="A49" s="121">
        <v>43</v>
      </c>
      <c r="B49" s="112">
        <v>45233</v>
      </c>
      <c r="C49" s="6" t="s">
        <v>1153</v>
      </c>
      <c r="D49" s="111" t="s">
        <v>1058</v>
      </c>
      <c r="E49" s="116" t="s">
        <v>1091</v>
      </c>
      <c r="F49" s="111" t="s">
        <v>1070</v>
      </c>
      <c r="G49" s="111" t="s">
        <v>1064</v>
      </c>
      <c r="H49" s="8">
        <v>10500</v>
      </c>
      <c r="I49" s="9" t="s">
        <v>1154</v>
      </c>
      <c r="J49" s="9" t="s">
        <v>1164</v>
      </c>
      <c r="K49" s="111"/>
    </row>
    <row r="50" spans="1:11" s="117" customFormat="1" ht="38.25" x14ac:dyDescent="0.2">
      <c r="A50" s="121">
        <v>44</v>
      </c>
      <c r="B50" s="112">
        <v>45233</v>
      </c>
      <c r="C50" s="6" t="s">
        <v>1171</v>
      </c>
      <c r="D50" s="95" t="s">
        <v>535</v>
      </c>
      <c r="E50" s="7">
        <v>298300645857</v>
      </c>
      <c r="F50" s="111" t="s">
        <v>1070</v>
      </c>
      <c r="G50" s="111" t="s">
        <v>1064</v>
      </c>
      <c r="H50" s="8">
        <v>10400</v>
      </c>
      <c r="I50" s="9" t="s">
        <v>1166</v>
      </c>
      <c r="J50" s="9" t="s">
        <v>1173</v>
      </c>
      <c r="K50" s="111"/>
    </row>
    <row r="51" spans="1:11" s="117" customFormat="1" ht="38.25" x14ac:dyDescent="0.2">
      <c r="A51" s="121">
        <v>45</v>
      </c>
      <c r="B51" s="112">
        <v>45233</v>
      </c>
      <c r="C51" s="6" t="s">
        <v>1178</v>
      </c>
      <c r="D51" s="111" t="s">
        <v>1112</v>
      </c>
      <c r="E51" s="7">
        <v>830002286290</v>
      </c>
      <c r="F51" s="111" t="s">
        <v>1070</v>
      </c>
      <c r="G51" s="111" t="s">
        <v>1064</v>
      </c>
      <c r="H51" s="8">
        <v>21648</v>
      </c>
      <c r="I51" s="9" t="s">
        <v>1166</v>
      </c>
      <c r="J51" s="9" t="s">
        <v>1167</v>
      </c>
      <c r="K51" s="111"/>
    </row>
    <row r="52" spans="1:11" s="117" customFormat="1" ht="38.25" x14ac:dyDescent="0.2">
      <c r="A52" s="121">
        <v>46</v>
      </c>
      <c r="B52" s="112">
        <v>45233</v>
      </c>
      <c r="C52" s="6" t="s">
        <v>1174</v>
      </c>
      <c r="D52" s="111" t="s">
        <v>990</v>
      </c>
      <c r="E52" s="7">
        <v>298304052671</v>
      </c>
      <c r="F52" s="111" t="s">
        <v>1070</v>
      </c>
      <c r="G52" s="111" t="s">
        <v>1064</v>
      </c>
      <c r="H52" s="8">
        <v>5500</v>
      </c>
      <c r="I52" s="9" t="s">
        <v>1166</v>
      </c>
      <c r="J52" s="9" t="s">
        <v>1167</v>
      </c>
      <c r="K52" s="111"/>
    </row>
    <row r="53" spans="1:11" s="117" customFormat="1" ht="38.25" x14ac:dyDescent="0.2">
      <c r="A53" s="121">
        <v>47</v>
      </c>
      <c r="B53" s="112">
        <v>45233</v>
      </c>
      <c r="C53" s="6" t="s">
        <v>1175</v>
      </c>
      <c r="D53" s="111" t="s">
        <v>995</v>
      </c>
      <c r="E53" s="7">
        <v>298300635425</v>
      </c>
      <c r="F53" s="111" t="s">
        <v>1070</v>
      </c>
      <c r="G53" s="111" t="s">
        <v>1064</v>
      </c>
      <c r="H53" s="8">
        <v>21000</v>
      </c>
      <c r="I53" s="9" t="s">
        <v>1166</v>
      </c>
      <c r="J53" s="9" t="s">
        <v>1167</v>
      </c>
      <c r="K53" s="111"/>
    </row>
    <row r="54" spans="1:11" s="117" customFormat="1" ht="38.25" x14ac:dyDescent="0.2">
      <c r="A54" s="121">
        <v>48</v>
      </c>
      <c r="B54" s="112">
        <v>45233</v>
      </c>
      <c r="C54" s="6" t="s">
        <v>1165</v>
      </c>
      <c r="D54" s="111" t="s">
        <v>400</v>
      </c>
      <c r="E54" s="7">
        <v>830000426174</v>
      </c>
      <c r="F54" s="111" t="s">
        <v>1094</v>
      </c>
      <c r="G54" s="111" t="s">
        <v>1064</v>
      </c>
      <c r="H54" s="8">
        <v>22636</v>
      </c>
      <c r="I54" s="9" t="s">
        <v>1166</v>
      </c>
      <c r="J54" s="9" t="s">
        <v>1167</v>
      </c>
      <c r="K54" s="111"/>
    </row>
    <row r="55" spans="1:11" ht="38.25" x14ac:dyDescent="0.2">
      <c r="A55" s="121">
        <v>49</v>
      </c>
      <c r="B55" s="112">
        <v>45233</v>
      </c>
      <c r="C55" s="6" t="s">
        <v>1185</v>
      </c>
      <c r="D55" s="111" t="s">
        <v>1112</v>
      </c>
      <c r="E55" s="7">
        <v>830002286290</v>
      </c>
      <c r="F55" s="111" t="s">
        <v>1179</v>
      </c>
      <c r="G55" s="111" t="s">
        <v>1064</v>
      </c>
      <c r="H55" s="12">
        <v>55480</v>
      </c>
      <c r="I55" s="9" t="s">
        <v>1166</v>
      </c>
      <c r="J55" s="9" t="s">
        <v>1184</v>
      </c>
      <c r="K55" s="111"/>
    </row>
    <row r="56" spans="1:11" ht="38.25" x14ac:dyDescent="0.2">
      <c r="A56" s="121">
        <v>50</v>
      </c>
      <c r="B56" s="112">
        <v>45233</v>
      </c>
      <c r="C56" s="6" t="s">
        <v>1183</v>
      </c>
      <c r="D56" s="111" t="s">
        <v>1182</v>
      </c>
      <c r="E56" s="115">
        <v>2983006377</v>
      </c>
      <c r="F56" s="111" t="s">
        <v>1179</v>
      </c>
      <c r="G56" s="111" t="s">
        <v>1064</v>
      </c>
      <c r="H56" s="114">
        <v>120960</v>
      </c>
      <c r="I56" s="9" t="s">
        <v>1169</v>
      </c>
      <c r="J56" s="9" t="s">
        <v>1184</v>
      </c>
      <c r="K56" s="111"/>
    </row>
    <row r="57" spans="1:11" ht="38.25" x14ac:dyDescent="0.2">
      <c r="A57" s="121">
        <v>51</v>
      </c>
      <c r="B57" s="112">
        <v>45233</v>
      </c>
      <c r="C57" s="6" t="s">
        <v>1180</v>
      </c>
      <c r="D57" s="111" t="s">
        <v>1093</v>
      </c>
      <c r="E57" s="68">
        <v>830001495685</v>
      </c>
      <c r="F57" s="111" t="s">
        <v>1179</v>
      </c>
      <c r="G57" s="111" t="s">
        <v>1064</v>
      </c>
      <c r="H57" s="12">
        <v>27902</v>
      </c>
      <c r="I57" s="9" t="s">
        <v>1166</v>
      </c>
      <c r="J57" s="9" t="s">
        <v>1181</v>
      </c>
      <c r="K57" s="111"/>
    </row>
    <row r="58" spans="1:11" ht="25.5" x14ac:dyDescent="0.2">
      <c r="A58" s="121">
        <v>52</v>
      </c>
      <c r="B58" s="112">
        <v>45233</v>
      </c>
      <c r="C58" s="6" t="s">
        <v>1187</v>
      </c>
      <c r="D58" s="111" t="s">
        <v>1093</v>
      </c>
      <c r="E58" s="68">
        <v>830001495685</v>
      </c>
      <c r="F58" s="111" t="s">
        <v>1075</v>
      </c>
      <c r="G58" s="111" t="s">
        <v>1064</v>
      </c>
      <c r="H58" s="12">
        <v>500000</v>
      </c>
      <c r="I58" s="9" t="s">
        <v>1166</v>
      </c>
      <c r="J58" s="9" t="s">
        <v>1181</v>
      </c>
      <c r="K58" s="111"/>
    </row>
    <row r="59" spans="1:11" ht="25.5" x14ac:dyDescent="0.2">
      <c r="A59" s="121">
        <v>53</v>
      </c>
      <c r="B59" s="112">
        <v>45233</v>
      </c>
      <c r="C59" s="6" t="s">
        <v>1189</v>
      </c>
      <c r="D59" s="111" t="s">
        <v>1188</v>
      </c>
      <c r="E59" s="113">
        <v>298304707631</v>
      </c>
      <c r="F59" s="111" t="s">
        <v>1075</v>
      </c>
      <c r="G59" s="111" t="s">
        <v>1064</v>
      </c>
      <c r="H59" s="12">
        <v>500000</v>
      </c>
      <c r="I59" s="9" t="s">
        <v>1166</v>
      </c>
      <c r="J59" s="9" t="s">
        <v>1181</v>
      </c>
      <c r="K59" s="111"/>
    </row>
    <row r="60" spans="1:11" ht="38.25" x14ac:dyDescent="0.2">
      <c r="A60" s="121">
        <v>54</v>
      </c>
      <c r="B60" s="112">
        <v>45233</v>
      </c>
      <c r="C60" s="6" t="s">
        <v>1186</v>
      </c>
      <c r="D60" s="86" t="s">
        <v>767</v>
      </c>
      <c r="E60" s="77" t="s">
        <v>616</v>
      </c>
      <c r="F60" s="111" t="s">
        <v>1179</v>
      </c>
      <c r="G60" s="111" t="s">
        <v>1064</v>
      </c>
      <c r="H60" s="114">
        <v>95658</v>
      </c>
      <c r="I60" s="9" t="s">
        <v>1166</v>
      </c>
      <c r="J60" s="9" t="s">
        <v>1184</v>
      </c>
      <c r="K60" s="111"/>
    </row>
    <row r="61" spans="1:11" ht="38.25" x14ac:dyDescent="0.2">
      <c r="A61" s="121">
        <v>55</v>
      </c>
      <c r="B61" s="112">
        <v>45233</v>
      </c>
      <c r="C61" s="6" t="s">
        <v>1176</v>
      </c>
      <c r="D61" s="111" t="s">
        <v>604</v>
      </c>
      <c r="E61" s="7">
        <v>292200783475</v>
      </c>
      <c r="F61" s="111" t="s">
        <v>1094</v>
      </c>
      <c r="G61" s="111" t="s">
        <v>1064</v>
      </c>
      <c r="H61" s="12">
        <v>18730</v>
      </c>
      <c r="I61" s="9" t="s">
        <v>1166</v>
      </c>
      <c r="J61" s="9" t="s">
        <v>1177</v>
      </c>
      <c r="K61" s="111"/>
    </row>
    <row r="62" spans="1:11" ht="38.25" x14ac:dyDescent="0.2">
      <c r="A62" s="121">
        <v>56</v>
      </c>
      <c r="B62" s="5">
        <v>45233</v>
      </c>
      <c r="C62" s="6" t="s">
        <v>1168</v>
      </c>
      <c r="D62" s="119" t="s">
        <v>470</v>
      </c>
      <c r="E62" s="7">
        <v>298304390409</v>
      </c>
      <c r="F62" s="119" t="s">
        <v>1094</v>
      </c>
      <c r="G62" s="119" t="s">
        <v>1064</v>
      </c>
      <c r="H62" s="12">
        <v>23077</v>
      </c>
      <c r="I62" s="9" t="s">
        <v>1172</v>
      </c>
      <c r="J62" s="9" t="s">
        <v>1170</v>
      </c>
      <c r="K62" s="119"/>
    </row>
    <row r="63" spans="1:11" ht="38.25" x14ac:dyDescent="0.2">
      <c r="A63" s="121">
        <v>57</v>
      </c>
      <c r="B63" s="5">
        <v>45238</v>
      </c>
      <c r="C63" s="6" t="s">
        <v>1191</v>
      </c>
      <c r="D63" s="119" t="s">
        <v>1058</v>
      </c>
      <c r="E63" s="116" t="s">
        <v>1091</v>
      </c>
      <c r="F63" s="119" t="s">
        <v>1070</v>
      </c>
      <c r="G63" s="119" t="s">
        <v>1064</v>
      </c>
      <c r="H63" s="8">
        <v>7000</v>
      </c>
      <c r="I63" s="9" t="s">
        <v>1172</v>
      </c>
      <c r="J63" s="9" t="s">
        <v>1192</v>
      </c>
      <c r="K63" s="119"/>
    </row>
    <row r="64" spans="1:11" ht="25.5" x14ac:dyDescent="0.2">
      <c r="A64" s="121">
        <v>58</v>
      </c>
      <c r="B64" s="5">
        <v>45238</v>
      </c>
      <c r="C64" s="6" t="s">
        <v>1196</v>
      </c>
      <c r="D64" s="119" t="s">
        <v>1194</v>
      </c>
      <c r="E64" s="116" t="s">
        <v>1193</v>
      </c>
      <c r="F64" s="119" t="s">
        <v>1075</v>
      </c>
      <c r="G64" s="119" t="s">
        <v>1064</v>
      </c>
      <c r="H64" s="8">
        <v>500000</v>
      </c>
      <c r="I64" s="9" t="s">
        <v>1172</v>
      </c>
      <c r="J64" s="9" t="s">
        <v>1197</v>
      </c>
      <c r="K64" s="119"/>
    </row>
    <row r="65" spans="1:11" ht="51" x14ac:dyDescent="0.2">
      <c r="A65" s="121">
        <v>59</v>
      </c>
      <c r="B65" s="5">
        <v>45258</v>
      </c>
      <c r="C65" s="6" t="s">
        <v>1195</v>
      </c>
      <c r="D65" s="119" t="s">
        <v>60</v>
      </c>
      <c r="E65" s="7">
        <v>290801530482</v>
      </c>
      <c r="F65" s="119" t="s">
        <v>1100</v>
      </c>
      <c r="G65" s="119" t="s">
        <v>1064</v>
      </c>
      <c r="H65" s="8">
        <v>37126</v>
      </c>
      <c r="I65" s="9" t="s">
        <v>1172</v>
      </c>
      <c r="J65" s="9" t="s">
        <v>1198</v>
      </c>
      <c r="K65" s="119"/>
    </row>
    <row r="66" spans="1:11" ht="25.5" x14ac:dyDescent="0.2">
      <c r="A66" s="121">
        <v>60</v>
      </c>
      <c r="B66" s="5">
        <v>45258</v>
      </c>
      <c r="C66" s="6" t="s">
        <v>1201</v>
      </c>
      <c r="D66" s="119" t="s">
        <v>1199</v>
      </c>
      <c r="E66" s="116" t="s">
        <v>1202</v>
      </c>
      <c r="F66" s="119" t="s">
        <v>1075</v>
      </c>
      <c r="G66" s="119" t="s">
        <v>1064</v>
      </c>
      <c r="H66" s="8">
        <v>100000</v>
      </c>
      <c r="I66" s="9" t="s">
        <v>1172</v>
      </c>
      <c r="J66" s="9" t="s">
        <v>1206</v>
      </c>
      <c r="K66" s="119"/>
    </row>
    <row r="67" spans="1:11" ht="25.5" x14ac:dyDescent="0.2">
      <c r="A67" s="121">
        <v>61</v>
      </c>
      <c r="B67" s="5">
        <v>45258</v>
      </c>
      <c r="C67" s="6" t="s">
        <v>1205</v>
      </c>
      <c r="D67" s="119" t="s">
        <v>333</v>
      </c>
      <c r="E67" s="116" t="s">
        <v>614</v>
      </c>
      <c r="F67" s="119" t="s">
        <v>1075</v>
      </c>
      <c r="G67" s="119" t="s">
        <v>1064</v>
      </c>
      <c r="H67" s="8">
        <v>80000</v>
      </c>
      <c r="I67" s="9" t="s">
        <v>1172</v>
      </c>
      <c r="J67" s="9" t="s">
        <v>1206</v>
      </c>
      <c r="K67" s="119"/>
    </row>
    <row r="68" spans="1:11" ht="25.5" x14ac:dyDescent="0.2">
      <c r="A68" s="121">
        <v>62</v>
      </c>
      <c r="B68" s="5">
        <v>45258</v>
      </c>
      <c r="C68" s="6" t="s">
        <v>1204</v>
      </c>
      <c r="D68" s="119" t="s">
        <v>1200</v>
      </c>
      <c r="E68" s="116" t="s">
        <v>1203</v>
      </c>
      <c r="F68" s="119" t="s">
        <v>1075</v>
      </c>
      <c r="G68" s="119" t="s">
        <v>1064</v>
      </c>
      <c r="H68" s="8">
        <v>50000</v>
      </c>
      <c r="I68" s="9" t="s">
        <v>1172</v>
      </c>
      <c r="J68" s="9" t="s">
        <v>1206</v>
      </c>
      <c r="K68" s="119"/>
    </row>
    <row r="69" spans="1:11" ht="38.25" x14ac:dyDescent="0.2">
      <c r="A69" s="121">
        <v>63</v>
      </c>
      <c r="B69" s="5">
        <v>45282</v>
      </c>
      <c r="C69" s="6" t="s">
        <v>1210</v>
      </c>
      <c r="D69" s="86" t="s">
        <v>1211</v>
      </c>
      <c r="E69" s="116" t="s">
        <v>1212</v>
      </c>
      <c r="F69" s="120" t="s">
        <v>1179</v>
      </c>
      <c r="G69" s="120" t="s">
        <v>1064</v>
      </c>
      <c r="H69" s="8">
        <v>49960</v>
      </c>
      <c r="I69" s="9" t="s">
        <v>1208</v>
      </c>
      <c r="J69" s="9" t="s">
        <v>1213</v>
      </c>
      <c r="K69" s="120"/>
    </row>
    <row r="70" spans="1:11" ht="38.25" x14ac:dyDescent="0.2">
      <c r="A70" s="121">
        <v>64</v>
      </c>
      <c r="B70" s="5">
        <v>45282</v>
      </c>
      <c r="C70" s="6" t="s">
        <v>1207</v>
      </c>
      <c r="D70" s="86" t="s">
        <v>767</v>
      </c>
      <c r="E70" s="77" t="s">
        <v>616</v>
      </c>
      <c r="F70" s="120" t="s">
        <v>1179</v>
      </c>
      <c r="G70" s="120" t="s">
        <v>1064</v>
      </c>
      <c r="H70" s="8">
        <v>104342</v>
      </c>
      <c r="I70" s="9" t="s">
        <v>1208</v>
      </c>
      <c r="J70" s="9" t="s">
        <v>1209</v>
      </c>
      <c r="K70" s="120"/>
    </row>
    <row r="71" spans="1:11" ht="38.25" x14ac:dyDescent="0.2">
      <c r="A71" s="121">
        <v>65</v>
      </c>
      <c r="B71" s="5">
        <v>45282</v>
      </c>
      <c r="C71" s="6" t="s">
        <v>1214</v>
      </c>
      <c r="D71" s="120" t="s">
        <v>1215</v>
      </c>
      <c r="E71" s="116" t="s">
        <v>868</v>
      </c>
      <c r="F71" s="120" t="s">
        <v>1179</v>
      </c>
      <c r="G71" s="120" t="s">
        <v>1064</v>
      </c>
      <c r="H71" s="8">
        <v>128000</v>
      </c>
      <c r="I71" s="9" t="s">
        <v>1208</v>
      </c>
      <c r="J71" s="9" t="s">
        <v>1216</v>
      </c>
      <c r="K71" s="120"/>
    </row>
    <row r="72" spans="1:11" ht="38.25" x14ac:dyDescent="0.2">
      <c r="A72" s="121">
        <v>66</v>
      </c>
      <c r="B72" s="5">
        <v>45282</v>
      </c>
      <c r="C72" s="6" t="s">
        <v>1217</v>
      </c>
      <c r="D72" s="120" t="s">
        <v>1218</v>
      </c>
      <c r="E72" s="116" t="s">
        <v>1219</v>
      </c>
      <c r="F72" s="120" t="s">
        <v>1179</v>
      </c>
      <c r="G72" s="120" t="s">
        <v>1064</v>
      </c>
      <c r="H72" s="8">
        <v>119278.11</v>
      </c>
      <c r="I72" s="9" t="s">
        <v>1208</v>
      </c>
      <c r="J72" s="9" t="s">
        <v>1216</v>
      </c>
      <c r="K72" s="120"/>
    </row>
    <row r="73" spans="1:11" x14ac:dyDescent="0.2">
      <c r="A73" s="161" t="s">
        <v>1084</v>
      </c>
      <c r="B73" s="162"/>
      <c r="C73" s="162"/>
      <c r="D73" s="162"/>
      <c r="E73" s="162"/>
      <c r="F73" s="162"/>
      <c r="G73" s="163"/>
      <c r="H73" s="109">
        <f>SUM(H7:H72)</f>
        <v>4497822.1100000003</v>
      </c>
      <c r="I73" s="102"/>
      <c r="J73" s="102"/>
      <c r="K73" s="102"/>
    </row>
  </sheetData>
  <autoFilter ref="A6:K73">
    <filterColumn colId="0" showButton="0"/>
  </autoFilter>
  <mergeCells count="9">
    <mergeCell ref="A73:G73"/>
    <mergeCell ref="F5:J5"/>
    <mergeCell ref="A1:K2"/>
    <mergeCell ref="A3:K3"/>
    <mergeCell ref="A5:B6"/>
    <mergeCell ref="C5:C6"/>
    <mergeCell ref="D5:E5"/>
    <mergeCell ref="K5:K6"/>
    <mergeCell ref="K11:K12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2:M489"/>
  <sheetViews>
    <sheetView view="pageBreakPreview" topLeftCell="A271" zoomScaleNormal="100" zoomScaleSheetLayoutView="100" workbookViewId="0">
      <selection activeCell="L279" sqref="L279"/>
    </sheetView>
  </sheetViews>
  <sheetFormatPr defaultColWidth="8.85546875" defaultRowHeight="12.75" x14ac:dyDescent="0.2"/>
  <cols>
    <col min="1" max="1" width="6.140625" style="59" customWidth="1"/>
    <col min="2" max="2" width="17.28515625" style="59" customWidth="1"/>
    <col min="3" max="3" width="32" style="63" customWidth="1"/>
    <col min="4" max="4" width="34.140625" style="59" customWidth="1"/>
    <col min="5" max="5" width="33.5703125" style="59" customWidth="1"/>
    <col min="6" max="6" width="18.28515625" style="59" customWidth="1"/>
    <col min="7" max="7" width="17.85546875" style="59" customWidth="1"/>
    <col min="8" max="8" width="11.28515625" style="59" customWidth="1"/>
    <col min="9" max="9" width="24.7109375" style="59" customWidth="1"/>
    <col min="10" max="10" width="12.28515625" style="59" customWidth="1"/>
    <col min="11" max="11" width="12.7109375" style="59" customWidth="1"/>
    <col min="12" max="12" width="17.28515625" style="59" customWidth="1"/>
    <col min="13" max="13" width="9.85546875" style="59" bestFit="1" customWidth="1"/>
    <col min="14" max="16384" width="8.85546875" style="59"/>
  </cols>
  <sheetData>
    <row r="2" spans="1:12" s="13" customFormat="1" hidden="1" x14ac:dyDescent="0.2">
      <c r="A2" s="164" t="s">
        <v>43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5"/>
    </row>
    <row r="3" spans="1:12" s="13" customFormat="1" ht="38.25" hidden="1" x14ac:dyDescent="0.2">
      <c r="A3" s="14">
        <v>1</v>
      </c>
      <c r="B3" s="15"/>
      <c r="C3" s="16"/>
      <c r="D3" s="17" t="s">
        <v>62</v>
      </c>
      <c r="E3" s="17" t="s">
        <v>72</v>
      </c>
      <c r="F3" s="18">
        <v>309290319000022</v>
      </c>
      <c r="G3" s="18">
        <v>290303039715</v>
      </c>
      <c r="H3" s="14" t="s">
        <v>56</v>
      </c>
      <c r="I3" s="17" t="s">
        <v>57</v>
      </c>
      <c r="J3" s="19">
        <v>100000</v>
      </c>
      <c r="K3" s="20" t="s">
        <v>79</v>
      </c>
      <c r="L3" s="21"/>
    </row>
    <row r="4" spans="1:12" s="13" customFormat="1" ht="38.25" hidden="1" x14ac:dyDescent="0.2">
      <c r="A4" s="14">
        <v>2</v>
      </c>
      <c r="B4" s="15"/>
      <c r="C4" s="16"/>
      <c r="D4" s="17" t="s">
        <v>67</v>
      </c>
      <c r="E4" s="17" t="s">
        <v>73</v>
      </c>
      <c r="F4" s="18">
        <v>305838313200011</v>
      </c>
      <c r="G4" s="18">
        <v>110500112216</v>
      </c>
      <c r="H4" s="14" t="s">
        <v>56</v>
      </c>
      <c r="I4" s="17" t="s">
        <v>57</v>
      </c>
      <c r="J4" s="19">
        <v>100000</v>
      </c>
      <c r="K4" s="20" t="s">
        <v>79</v>
      </c>
      <c r="L4" s="21"/>
    </row>
    <row r="5" spans="1:12" s="13" customFormat="1" ht="38.25" hidden="1" x14ac:dyDescent="0.2">
      <c r="A5" s="14">
        <v>3</v>
      </c>
      <c r="B5" s="15"/>
      <c r="C5" s="16"/>
      <c r="D5" s="17" t="s">
        <v>68</v>
      </c>
      <c r="E5" s="17" t="s">
        <v>74</v>
      </c>
      <c r="F5" s="18">
        <v>1027739179160</v>
      </c>
      <c r="G5" s="22">
        <v>2983006634</v>
      </c>
      <c r="H5" s="14" t="s">
        <v>56</v>
      </c>
      <c r="I5" s="17" t="s">
        <v>57</v>
      </c>
      <c r="J5" s="19">
        <v>100000</v>
      </c>
      <c r="K5" s="20" t="s">
        <v>81</v>
      </c>
      <c r="L5" s="21"/>
    </row>
    <row r="6" spans="1:12" s="13" customFormat="1" ht="38.25" hidden="1" x14ac:dyDescent="0.2">
      <c r="A6" s="14">
        <f>A5+1</f>
        <v>4</v>
      </c>
      <c r="B6" s="15"/>
      <c r="C6" s="16"/>
      <c r="D6" s="17" t="s">
        <v>69</v>
      </c>
      <c r="E6" s="17" t="s">
        <v>75</v>
      </c>
      <c r="F6" s="22">
        <v>304838335600091</v>
      </c>
      <c r="G6" s="22">
        <v>830100067384</v>
      </c>
      <c r="H6" s="23" t="s">
        <v>56</v>
      </c>
      <c r="I6" s="17" t="s">
        <v>57</v>
      </c>
      <c r="J6" s="24">
        <v>100000</v>
      </c>
      <c r="K6" s="20" t="s">
        <v>82</v>
      </c>
      <c r="L6" s="21"/>
    </row>
    <row r="7" spans="1:12" s="13" customFormat="1" ht="38.25" hidden="1" x14ac:dyDescent="0.2">
      <c r="A7" s="14">
        <v>5</v>
      </c>
      <c r="B7" s="15"/>
      <c r="C7" s="16"/>
      <c r="D7" s="17" t="s">
        <v>70</v>
      </c>
      <c r="E7" s="17" t="s">
        <v>76</v>
      </c>
      <c r="F7" s="22">
        <v>304838308600053</v>
      </c>
      <c r="G7" s="22">
        <v>830100008004</v>
      </c>
      <c r="H7" s="23" t="s">
        <v>56</v>
      </c>
      <c r="I7" s="17" t="s">
        <v>71</v>
      </c>
      <c r="J7" s="24">
        <v>12000</v>
      </c>
      <c r="K7" s="20" t="s">
        <v>82</v>
      </c>
      <c r="L7" s="21"/>
    </row>
    <row r="8" spans="1:12" s="13" customFormat="1" ht="38.25" hidden="1" x14ac:dyDescent="0.2">
      <c r="A8" s="14">
        <v>6</v>
      </c>
      <c r="B8" s="15"/>
      <c r="C8" s="16"/>
      <c r="D8" s="17" t="s">
        <v>68</v>
      </c>
      <c r="E8" s="17" t="s">
        <v>77</v>
      </c>
      <c r="F8" s="22">
        <v>1027739179160</v>
      </c>
      <c r="G8" s="22">
        <v>2983006634</v>
      </c>
      <c r="H8" s="23" t="s">
        <v>56</v>
      </c>
      <c r="I8" s="17" t="s">
        <v>71</v>
      </c>
      <c r="J8" s="24">
        <v>44166.3</v>
      </c>
      <c r="K8" s="20" t="s">
        <v>82</v>
      </c>
      <c r="L8" s="21"/>
    </row>
    <row r="9" spans="1:12" s="13" customFormat="1" ht="38.25" hidden="1" x14ac:dyDescent="0.2">
      <c r="A9" s="14">
        <v>7</v>
      </c>
      <c r="B9" s="15"/>
      <c r="C9" s="16"/>
      <c r="D9" s="17" t="s">
        <v>62</v>
      </c>
      <c r="E9" s="17" t="s">
        <v>78</v>
      </c>
      <c r="F9" s="22">
        <v>309290319000022</v>
      </c>
      <c r="G9" s="22">
        <v>290303039715</v>
      </c>
      <c r="H9" s="23" t="s">
        <v>56</v>
      </c>
      <c r="I9" s="17" t="s">
        <v>71</v>
      </c>
      <c r="J9" s="24">
        <v>37000</v>
      </c>
      <c r="K9" s="20" t="s">
        <v>82</v>
      </c>
      <c r="L9" s="21"/>
    </row>
    <row r="10" spans="1:12" s="13" customFormat="1" ht="38.25" hidden="1" x14ac:dyDescent="0.2">
      <c r="A10" s="23">
        <f>A9+1</f>
        <v>8</v>
      </c>
      <c r="B10" s="25">
        <v>41115</v>
      </c>
      <c r="C10" s="17" t="s">
        <v>245</v>
      </c>
      <c r="D10" s="17" t="s">
        <v>58</v>
      </c>
      <c r="E10" s="17" t="s">
        <v>85</v>
      </c>
      <c r="F10" s="22">
        <v>1118383000537</v>
      </c>
      <c r="G10" s="23">
        <v>2983007691</v>
      </c>
      <c r="H10" s="23" t="s">
        <v>56</v>
      </c>
      <c r="I10" s="17" t="s">
        <v>57</v>
      </c>
      <c r="J10" s="24">
        <v>100000</v>
      </c>
      <c r="K10" s="20" t="s">
        <v>80</v>
      </c>
      <c r="L10" s="26"/>
    </row>
    <row r="11" spans="1:12" s="13" customFormat="1" ht="38.25" hidden="1" x14ac:dyDescent="0.2">
      <c r="A11" s="23">
        <f t="shared" ref="A11:A74" si="0">A10+1</f>
        <v>9</v>
      </c>
      <c r="B11" s="25">
        <v>41115</v>
      </c>
      <c r="C11" s="17" t="s">
        <v>246</v>
      </c>
      <c r="D11" s="17" t="s">
        <v>59</v>
      </c>
      <c r="E11" s="17" t="s">
        <v>86</v>
      </c>
      <c r="F11" s="22">
        <v>310838320100014</v>
      </c>
      <c r="G11" s="27">
        <v>298304041503</v>
      </c>
      <c r="H11" s="23" t="s">
        <v>56</v>
      </c>
      <c r="I11" s="17" t="s">
        <v>57</v>
      </c>
      <c r="J11" s="24">
        <v>82936</v>
      </c>
      <c r="K11" s="20" t="s">
        <v>80</v>
      </c>
      <c r="L11" s="26"/>
    </row>
    <row r="12" spans="1:12" s="13" customFormat="1" ht="38.25" hidden="1" x14ac:dyDescent="0.2">
      <c r="A12" s="23">
        <f t="shared" si="0"/>
        <v>10</v>
      </c>
      <c r="B12" s="25">
        <v>41115</v>
      </c>
      <c r="C12" s="17" t="s">
        <v>247</v>
      </c>
      <c r="D12" s="17" t="s">
        <v>60</v>
      </c>
      <c r="E12" s="17" t="s">
        <v>87</v>
      </c>
      <c r="F12" s="27">
        <v>309838315900014</v>
      </c>
      <c r="G12" s="27">
        <v>290801530482</v>
      </c>
      <c r="H12" s="23" t="s">
        <v>56</v>
      </c>
      <c r="I12" s="17" t="s">
        <v>57</v>
      </c>
      <c r="J12" s="24">
        <v>72392</v>
      </c>
      <c r="K12" s="20" t="s">
        <v>80</v>
      </c>
      <c r="L12" s="28"/>
    </row>
    <row r="13" spans="1:12" s="13" customFormat="1" ht="38.25" hidden="1" x14ac:dyDescent="0.2">
      <c r="A13" s="23">
        <f t="shared" si="0"/>
        <v>11</v>
      </c>
      <c r="B13" s="29">
        <v>41228</v>
      </c>
      <c r="C13" s="17" t="s">
        <v>248</v>
      </c>
      <c r="D13" s="17" t="s">
        <v>61</v>
      </c>
      <c r="E13" s="17" t="s">
        <v>88</v>
      </c>
      <c r="F13" s="22">
        <v>1128383000030</v>
      </c>
      <c r="G13" s="30">
        <v>2983008134</v>
      </c>
      <c r="H13" s="23" t="s">
        <v>56</v>
      </c>
      <c r="I13" s="17" t="s">
        <v>57</v>
      </c>
      <c r="J13" s="24">
        <v>100000</v>
      </c>
      <c r="K13" s="20" t="s">
        <v>83</v>
      </c>
      <c r="L13" s="31"/>
    </row>
    <row r="14" spans="1:12" s="13" customFormat="1" ht="38.25" hidden="1" x14ac:dyDescent="0.2">
      <c r="A14" s="23">
        <f t="shared" si="0"/>
        <v>12</v>
      </c>
      <c r="B14" s="29">
        <v>41228</v>
      </c>
      <c r="C14" s="17" t="s">
        <v>249</v>
      </c>
      <c r="D14" s="17" t="s">
        <v>62</v>
      </c>
      <c r="E14" s="17" t="s">
        <v>89</v>
      </c>
      <c r="F14" s="22">
        <v>309290319000022</v>
      </c>
      <c r="G14" s="22">
        <v>290303039715</v>
      </c>
      <c r="H14" s="23" t="s">
        <v>56</v>
      </c>
      <c r="I14" s="17" t="s">
        <v>57</v>
      </c>
      <c r="J14" s="24">
        <v>100000</v>
      </c>
      <c r="K14" s="20" t="s">
        <v>83</v>
      </c>
      <c r="L14" s="31"/>
    </row>
    <row r="15" spans="1:12" s="13" customFormat="1" ht="38.25" hidden="1" x14ac:dyDescent="0.2">
      <c r="A15" s="23">
        <f t="shared" si="0"/>
        <v>13</v>
      </c>
      <c r="B15" s="29">
        <v>41268</v>
      </c>
      <c r="C15" s="17" t="s">
        <v>250</v>
      </c>
      <c r="D15" s="17" t="s">
        <v>62</v>
      </c>
      <c r="E15" s="17" t="s">
        <v>78</v>
      </c>
      <c r="F15" s="18">
        <v>309290319000022</v>
      </c>
      <c r="G15" s="22">
        <v>290303039715</v>
      </c>
      <c r="H15" s="14" t="s">
        <v>56</v>
      </c>
      <c r="I15" s="17" t="s">
        <v>63</v>
      </c>
      <c r="J15" s="24">
        <v>50000</v>
      </c>
      <c r="K15" s="20" t="s">
        <v>84</v>
      </c>
      <c r="L15" s="31"/>
    </row>
    <row r="16" spans="1:12" s="13" customFormat="1" ht="38.25" hidden="1" x14ac:dyDescent="0.2">
      <c r="A16" s="23">
        <f t="shared" si="0"/>
        <v>14</v>
      </c>
      <c r="B16" s="29">
        <v>41268</v>
      </c>
      <c r="C16" s="17" t="s">
        <v>251</v>
      </c>
      <c r="D16" s="17" t="s">
        <v>64</v>
      </c>
      <c r="E16" s="17" t="s">
        <v>65</v>
      </c>
      <c r="F16" s="22">
        <v>312838333300015</v>
      </c>
      <c r="G16" s="32" t="s">
        <v>445</v>
      </c>
      <c r="H16" s="14" t="s">
        <v>56</v>
      </c>
      <c r="I16" s="17" t="s">
        <v>63</v>
      </c>
      <c r="J16" s="24">
        <v>50000</v>
      </c>
      <c r="K16" s="20" t="s">
        <v>84</v>
      </c>
      <c r="L16" s="31"/>
    </row>
    <row r="17" spans="1:12" s="13" customFormat="1" ht="38.25" hidden="1" x14ac:dyDescent="0.2">
      <c r="A17" s="23">
        <f t="shared" si="0"/>
        <v>15</v>
      </c>
      <c r="B17" s="29">
        <v>41268</v>
      </c>
      <c r="C17" s="17" t="s">
        <v>252</v>
      </c>
      <c r="D17" s="17" t="s">
        <v>60</v>
      </c>
      <c r="E17" s="17" t="s">
        <v>90</v>
      </c>
      <c r="F17" s="27">
        <v>309838315900014</v>
      </c>
      <c r="G17" s="27">
        <v>290801530482</v>
      </c>
      <c r="H17" s="23" t="s">
        <v>56</v>
      </c>
      <c r="I17" s="17" t="s">
        <v>63</v>
      </c>
      <c r="J17" s="24">
        <v>46466</v>
      </c>
      <c r="K17" s="20" t="s">
        <v>84</v>
      </c>
      <c r="L17" s="31"/>
    </row>
    <row r="18" spans="1:12" s="13" customFormat="1" ht="38.25" hidden="1" x14ac:dyDescent="0.2">
      <c r="A18" s="23">
        <f t="shared" si="0"/>
        <v>16</v>
      </c>
      <c r="B18" s="29">
        <v>41268</v>
      </c>
      <c r="C18" s="17" t="s">
        <v>253</v>
      </c>
      <c r="D18" s="17" t="s">
        <v>66</v>
      </c>
      <c r="E18" s="17" t="s">
        <v>91</v>
      </c>
      <c r="F18" s="22">
        <v>311838308400030</v>
      </c>
      <c r="G18" s="22">
        <v>830100030465</v>
      </c>
      <c r="H18" s="14" t="s">
        <v>56</v>
      </c>
      <c r="I18" s="17" t="s">
        <v>63</v>
      </c>
      <c r="J18" s="24">
        <v>39570</v>
      </c>
      <c r="K18" s="20" t="s">
        <v>84</v>
      </c>
      <c r="L18" s="31"/>
    </row>
    <row r="19" spans="1:12" s="13" customFormat="1" ht="38.25" hidden="1" x14ac:dyDescent="0.2">
      <c r="A19" s="23">
        <f t="shared" si="0"/>
        <v>17</v>
      </c>
      <c r="B19" s="29">
        <v>41455</v>
      </c>
      <c r="C19" s="17" t="s">
        <v>254</v>
      </c>
      <c r="D19" s="17" t="s">
        <v>92</v>
      </c>
      <c r="E19" s="17" t="s">
        <v>93</v>
      </c>
      <c r="F19" s="22">
        <v>312838323700013</v>
      </c>
      <c r="G19" s="18">
        <v>830000272245</v>
      </c>
      <c r="H19" s="14" t="s">
        <v>56</v>
      </c>
      <c r="I19" s="17" t="s">
        <v>63</v>
      </c>
      <c r="J19" s="24">
        <v>50000</v>
      </c>
      <c r="K19" s="20" t="s">
        <v>95</v>
      </c>
      <c r="L19" s="31"/>
    </row>
    <row r="20" spans="1:12" s="13" customFormat="1" ht="38.25" hidden="1" x14ac:dyDescent="0.2">
      <c r="A20" s="23">
        <f t="shared" si="0"/>
        <v>18</v>
      </c>
      <c r="B20" s="29">
        <v>41455</v>
      </c>
      <c r="C20" s="17" t="s">
        <v>255</v>
      </c>
      <c r="D20" s="17" t="s">
        <v>94</v>
      </c>
      <c r="E20" s="17" t="s">
        <v>97</v>
      </c>
      <c r="F20" s="22">
        <v>309290319000022</v>
      </c>
      <c r="G20" s="22">
        <v>290303039715</v>
      </c>
      <c r="H20" s="14" t="s">
        <v>56</v>
      </c>
      <c r="I20" s="17" t="s">
        <v>63</v>
      </c>
      <c r="J20" s="24">
        <v>50000</v>
      </c>
      <c r="K20" s="20" t="s">
        <v>95</v>
      </c>
      <c r="L20" s="31"/>
    </row>
    <row r="21" spans="1:12" s="13" customFormat="1" ht="38.25" hidden="1" x14ac:dyDescent="0.2">
      <c r="A21" s="23">
        <f t="shared" si="0"/>
        <v>19</v>
      </c>
      <c r="B21" s="29">
        <v>41455</v>
      </c>
      <c r="C21" s="17" t="s">
        <v>256</v>
      </c>
      <c r="D21" s="17" t="s">
        <v>64</v>
      </c>
      <c r="E21" s="17" t="s">
        <v>98</v>
      </c>
      <c r="F21" s="22">
        <v>312838333300015</v>
      </c>
      <c r="G21" s="22">
        <v>298303214721</v>
      </c>
      <c r="H21" s="14" t="s">
        <v>56</v>
      </c>
      <c r="I21" s="17" t="s">
        <v>57</v>
      </c>
      <c r="J21" s="24">
        <v>34520</v>
      </c>
      <c r="K21" s="20" t="s">
        <v>95</v>
      </c>
      <c r="L21" s="31"/>
    </row>
    <row r="22" spans="1:12" s="13" customFormat="1" ht="38.25" hidden="1" x14ac:dyDescent="0.2">
      <c r="A22" s="23">
        <f t="shared" si="0"/>
        <v>20</v>
      </c>
      <c r="B22" s="29">
        <v>41455</v>
      </c>
      <c r="C22" s="17" t="s">
        <v>257</v>
      </c>
      <c r="D22" s="17" t="s">
        <v>96</v>
      </c>
      <c r="E22" s="17" t="s">
        <v>99</v>
      </c>
      <c r="F22" s="22">
        <v>1088383000540</v>
      </c>
      <c r="G22" s="23">
        <v>2983007275</v>
      </c>
      <c r="H22" s="14" t="s">
        <v>56</v>
      </c>
      <c r="I22" s="17" t="s">
        <v>57</v>
      </c>
      <c r="J22" s="24">
        <v>200000</v>
      </c>
      <c r="K22" s="20" t="s">
        <v>95</v>
      </c>
      <c r="L22" s="31"/>
    </row>
    <row r="23" spans="1:12" s="13" customFormat="1" ht="38.25" hidden="1" x14ac:dyDescent="0.2">
      <c r="A23" s="23">
        <f t="shared" si="0"/>
        <v>21</v>
      </c>
      <c r="B23" s="29">
        <v>41455</v>
      </c>
      <c r="C23" s="17" t="s">
        <v>258</v>
      </c>
      <c r="D23" s="33" t="s">
        <v>61</v>
      </c>
      <c r="E23" s="17" t="s">
        <v>88</v>
      </c>
      <c r="F23" s="22">
        <v>1128383000030</v>
      </c>
      <c r="G23" s="32">
        <v>2983008134</v>
      </c>
      <c r="H23" s="23" t="s">
        <v>56</v>
      </c>
      <c r="I23" s="17" t="s">
        <v>57</v>
      </c>
      <c r="J23" s="24">
        <v>106295.3</v>
      </c>
      <c r="K23" s="20" t="s">
        <v>95</v>
      </c>
      <c r="L23" s="31"/>
    </row>
    <row r="24" spans="1:12" s="13" customFormat="1" ht="25.5" hidden="1" x14ac:dyDescent="0.2">
      <c r="A24" s="23">
        <f t="shared" si="0"/>
        <v>22</v>
      </c>
      <c r="B24" s="29">
        <v>41632</v>
      </c>
      <c r="C24" s="17" t="s">
        <v>259</v>
      </c>
      <c r="D24" s="17" t="s">
        <v>100</v>
      </c>
      <c r="E24" s="17" t="s">
        <v>101</v>
      </c>
      <c r="F24" s="22">
        <v>310838311800012</v>
      </c>
      <c r="G24" s="22">
        <v>830000419988</v>
      </c>
      <c r="H24" s="23" t="s">
        <v>56</v>
      </c>
      <c r="I24" s="17" t="s">
        <v>57</v>
      </c>
      <c r="J24" s="24">
        <v>84735.97</v>
      </c>
      <c r="K24" s="20" t="s">
        <v>102</v>
      </c>
      <c r="L24" s="31"/>
    </row>
    <row r="25" spans="1:12" s="13" customFormat="1" ht="38.25" hidden="1" x14ac:dyDescent="0.2">
      <c r="A25" s="23">
        <f t="shared" si="0"/>
        <v>23</v>
      </c>
      <c r="B25" s="29">
        <v>41632</v>
      </c>
      <c r="C25" s="17" t="s">
        <v>260</v>
      </c>
      <c r="D25" s="17" t="s">
        <v>94</v>
      </c>
      <c r="E25" s="17" t="s">
        <v>103</v>
      </c>
      <c r="F25" s="22">
        <v>309290319000022</v>
      </c>
      <c r="G25" s="22">
        <v>290303039715</v>
      </c>
      <c r="H25" s="14" t="s">
        <v>56</v>
      </c>
      <c r="I25" s="17" t="s">
        <v>57</v>
      </c>
      <c r="J25" s="24">
        <v>197119.2</v>
      </c>
      <c r="K25" s="20" t="s">
        <v>102</v>
      </c>
      <c r="L25" s="31"/>
    </row>
    <row r="26" spans="1:12" s="13" customFormat="1" ht="38.25" hidden="1" x14ac:dyDescent="0.2">
      <c r="A26" s="23">
        <f t="shared" si="0"/>
        <v>24</v>
      </c>
      <c r="B26" s="29">
        <v>41632</v>
      </c>
      <c r="C26" s="17" t="s">
        <v>261</v>
      </c>
      <c r="D26" s="17" t="s">
        <v>104</v>
      </c>
      <c r="E26" s="17" t="s">
        <v>105</v>
      </c>
      <c r="F26" s="22">
        <v>310838324200010</v>
      </c>
      <c r="G26" s="22">
        <v>298303540690</v>
      </c>
      <c r="H26" s="14" t="s">
        <v>56</v>
      </c>
      <c r="I26" s="17" t="s">
        <v>57</v>
      </c>
      <c r="J26" s="24">
        <v>200000</v>
      </c>
      <c r="K26" s="20" t="s">
        <v>102</v>
      </c>
      <c r="L26" s="31"/>
    </row>
    <row r="27" spans="1:12" s="13" customFormat="1" ht="38.25" hidden="1" x14ac:dyDescent="0.2">
      <c r="A27" s="23">
        <f t="shared" si="0"/>
        <v>25</v>
      </c>
      <c r="B27" s="29">
        <v>41632</v>
      </c>
      <c r="C27" s="17" t="s">
        <v>262</v>
      </c>
      <c r="D27" s="17" t="s">
        <v>106</v>
      </c>
      <c r="E27" s="17" t="s">
        <v>107</v>
      </c>
      <c r="F27" s="22">
        <v>310838334400014</v>
      </c>
      <c r="G27" s="22">
        <v>298302823505</v>
      </c>
      <c r="H27" s="14" t="s">
        <v>56</v>
      </c>
      <c r="I27" s="17" t="s">
        <v>57</v>
      </c>
      <c r="J27" s="24">
        <v>200000</v>
      </c>
      <c r="K27" s="20" t="s">
        <v>102</v>
      </c>
      <c r="L27" s="31"/>
    </row>
    <row r="28" spans="1:12" s="13" customFormat="1" ht="38.25" hidden="1" x14ac:dyDescent="0.2">
      <c r="A28" s="23">
        <f t="shared" si="0"/>
        <v>26</v>
      </c>
      <c r="B28" s="29">
        <v>41632</v>
      </c>
      <c r="C28" s="17" t="s">
        <v>263</v>
      </c>
      <c r="D28" s="17" t="s">
        <v>108</v>
      </c>
      <c r="E28" s="17" t="s">
        <v>109</v>
      </c>
      <c r="F28" s="22">
        <v>310838325300014</v>
      </c>
      <c r="G28" s="22">
        <v>298302525001</v>
      </c>
      <c r="H28" s="14" t="s">
        <v>56</v>
      </c>
      <c r="I28" s="17" t="s">
        <v>57</v>
      </c>
      <c r="J28" s="24">
        <v>200000</v>
      </c>
      <c r="K28" s="20" t="s">
        <v>102</v>
      </c>
      <c r="L28" s="31"/>
    </row>
    <row r="29" spans="1:12" s="13" customFormat="1" ht="38.25" hidden="1" x14ac:dyDescent="0.2">
      <c r="A29" s="23">
        <f t="shared" si="0"/>
        <v>27</v>
      </c>
      <c r="B29" s="29">
        <v>41632</v>
      </c>
      <c r="C29" s="17" t="s">
        <v>264</v>
      </c>
      <c r="D29" s="17" t="s">
        <v>110</v>
      </c>
      <c r="E29" s="17" t="s">
        <v>111</v>
      </c>
      <c r="F29" s="22">
        <v>313838311500026</v>
      </c>
      <c r="G29" s="22">
        <v>298303830840</v>
      </c>
      <c r="H29" s="14" t="s">
        <v>56</v>
      </c>
      <c r="I29" s="17" t="s">
        <v>57</v>
      </c>
      <c r="J29" s="24">
        <f>114000+86000</f>
        <v>200000</v>
      </c>
      <c r="K29" s="20" t="s">
        <v>102</v>
      </c>
      <c r="L29" s="31"/>
    </row>
    <row r="30" spans="1:12" s="13" customFormat="1" ht="25.5" hidden="1" x14ac:dyDescent="0.2">
      <c r="A30" s="23">
        <f t="shared" si="0"/>
        <v>28</v>
      </c>
      <c r="B30" s="29">
        <v>41632</v>
      </c>
      <c r="C30" s="17" t="s">
        <v>265</v>
      </c>
      <c r="D30" s="33" t="s">
        <v>119</v>
      </c>
      <c r="E30" s="17" t="s">
        <v>120</v>
      </c>
      <c r="F30" s="22">
        <v>1088383000518</v>
      </c>
      <c r="G30" s="22">
        <v>2983007236</v>
      </c>
      <c r="H30" s="23" t="s">
        <v>56</v>
      </c>
      <c r="I30" s="17" t="s">
        <v>57</v>
      </c>
      <c r="J30" s="24">
        <v>191001.60000000001</v>
      </c>
      <c r="K30" s="20" t="s">
        <v>102</v>
      </c>
      <c r="L30" s="31"/>
    </row>
    <row r="31" spans="1:12" s="13" customFormat="1" ht="63.75" hidden="1" x14ac:dyDescent="0.2">
      <c r="A31" s="23">
        <f t="shared" si="0"/>
        <v>29</v>
      </c>
      <c r="B31" s="29">
        <v>41633</v>
      </c>
      <c r="C31" s="17" t="s">
        <v>195</v>
      </c>
      <c r="D31" s="17" t="s">
        <v>67</v>
      </c>
      <c r="E31" s="17" t="s">
        <v>116</v>
      </c>
      <c r="F31" s="22">
        <v>305838313200011</v>
      </c>
      <c r="G31" s="22">
        <v>110500112216</v>
      </c>
      <c r="H31" s="14" t="s">
        <v>56</v>
      </c>
      <c r="I31" s="17" t="s">
        <v>115</v>
      </c>
      <c r="J31" s="24">
        <v>20000</v>
      </c>
      <c r="K31" s="20" t="s">
        <v>102</v>
      </c>
      <c r="L31" s="31"/>
    </row>
    <row r="32" spans="1:12" s="13" customFormat="1" ht="63.75" hidden="1" x14ac:dyDescent="0.2">
      <c r="A32" s="23">
        <f t="shared" si="0"/>
        <v>30</v>
      </c>
      <c r="B32" s="29">
        <v>41633</v>
      </c>
      <c r="C32" s="17" t="s">
        <v>201</v>
      </c>
      <c r="D32" s="17" t="s">
        <v>117</v>
      </c>
      <c r="E32" s="17" t="s">
        <v>118</v>
      </c>
      <c r="F32" s="22">
        <v>310838320100014</v>
      </c>
      <c r="G32" s="22">
        <v>298304041503</v>
      </c>
      <c r="H32" s="14" t="s">
        <v>56</v>
      </c>
      <c r="I32" s="17" t="s">
        <v>115</v>
      </c>
      <c r="J32" s="24">
        <v>9000</v>
      </c>
      <c r="K32" s="20" t="s">
        <v>102</v>
      </c>
      <c r="L32" s="31"/>
    </row>
    <row r="33" spans="1:12" s="13" customFormat="1" ht="38.25" hidden="1" x14ac:dyDescent="0.2">
      <c r="A33" s="23">
        <f t="shared" si="0"/>
        <v>31</v>
      </c>
      <c r="B33" s="29">
        <v>41633</v>
      </c>
      <c r="C33" s="17" t="s">
        <v>266</v>
      </c>
      <c r="D33" s="33" t="s">
        <v>121</v>
      </c>
      <c r="E33" s="17" t="s">
        <v>122</v>
      </c>
      <c r="F33" s="22">
        <v>1038302271622</v>
      </c>
      <c r="G33" s="22">
        <v>8301050338</v>
      </c>
      <c r="H33" s="14" t="s">
        <v>56</v>
      </c>
      <c r="I33" s="17" t="s">
        <v>112</v>
      </c>
      <c r="J33" s="24">
        <v>47939.78</v>
      </c>
      <c r="K33" s="20" t="s">
        <v>102</v>
      </c>
      <c r="L33" s="31"/>
    </row>
    <row r="34" spans="1:12" s="13" customFormat="1" ht="38.25" hidden="1" x14ac:dyDescent="0.2">
      <c r="A34" s="23">
        <f t="shared" si="0"/>
        <v>32</v>
      </c>
      <c r="B34" s="29">
        <v>41635</v>
      </c>
      <c r="C34" s="17" t="s">
        <v>267</v>
      </c>
      <c r="D34" s="17" t="s">
        <v>94</v>
      </c>
      <c r="E34" s="17" t="s">
        <v>103</v>
      </c>
      <c r="F34" s="22">
        <v>309290319000022</v>
      </c>
      <c r="G34" s="22">
        <v>290303039715</v>
      </c>
      <c r="H34" s="14" t="s">
        <v>56</v>
      </c>
      <c r="I34" s="17" t="s">
        <v>112</v>
      </c>
      <c r="J34" s="24">
        <v>5792.73</v>
      </c>
      <c r="K34" s="20" t="s">
        <v>102</v>
      </c>
      <c r="L34" s="31"/>
    </row>
    <row r="35" spans="1:12" s="13" customFormat="1" ht="63.75" hidden="1" x14ac:dyDescent="0.2">
      <c r="A35" s="23">
        <f t="shared" si="0"/>
        <v>33</v>
      </c>
      <c r="B35" s="29">
        <v>41635</v>
      </c>
      <c r="C35" s="17" t="s">
        <v>208</v>
      </c>
      <c r="D35" s="17" t="s">
        <v>113</v>
      </c>
      <c r="E35" s="17" t="s">
        <v>114</v>
      </c>
      <c r="F35" s="22">
        <v>312838318400021</v>
      </c>
      <c r="G35" s="22">
        <v>830000908435</v>
      </c>
      <c r="H35" s="14" t="s">
        <v>56</v>
      </c>
      <c r="I35" s="17" t="s">
        <v>115</v>
      </c>
      <c r="J35" s="24">
        <v>14428.8</v>
      </c>
      <c r="K35" s="20" t="s">
        <v>102</v>
      </c>
      <c r="L35" s="31"/>
    </row>
    <row r="36" spans="1:12" s="13" customFormat="1" ht="51" hidden="1" x14ac:dyDescent="0.2">
      <c r="A36" s="23">
        <f t="shared" si="0"/>
        <v>34</v>
      </c>
      <c r="B36" s="29">
        <v>41654</v>
      </c>
      <c r="C36" s="17" t="s">
        <v>209</v>
      </c>
      <c r="D36" s="17" t="s">
        <v>124</v>
      </c>
      <c r="E36" s="17" t="s">
        <v>125</v>
      </c>
      <c r="F36" s="22">
        <v>30783809900022</v>
      </c>
      <c r="G36" s="22">
        <v>830000521325</v>
      </c>
      <c r="H36" s="14" t="s">
        <v>56</v>
      </c>
      <c r="I36" s="17" t="s">
        <v>57</v>
      </c>
      <c r="J36" s="24">
        <v>200000</v>
      </c>
      <c r="K36" s="20" t="s">
        <v>123</v>
      </c>
      <c r="L36" s="31"/>
    </row>
    <row r="37" spans="1:12" s="13" customFormat="1" ht="38.25" hidden="1" x14ac:dyDescent="0.2">
      <c r="A37" s="23">
        <f t="shared" si="0"/>
        <v>35</v>
      </c>
      <c r="B37" s="29">
        <v>41654</v>
      </c>
      <c r="C37" s="17" t="s">
        <v>210</v>
      </c>
      <c r="D37" s="17" t="s">
        <v>128</v>
      </c>
      <c r="E37" s="17" t="s">
        <v>129</v>
      </c>
      <c r="F37" s="22">
        <v>312838328900013</v>
      </c>
      <c r="G37" s="34">
        <v>830000388754</v>
      </c>
      <c r="H37" s="23" t="s">
        <v>56</v>
      </c>
      <c r="I37" s="17" t="s">
        <v>57</v>
      </c>
      <c r="J37" s="24">
        <v>28260</v>
      </c>
      <c r="K37" s="20" t="s">
        <v>130</v>
      </c>
      <c r="L37" s="31"/>
    </row>
    <row r="38" spans="1:12" s="13" customFormat="1" ht="38.25" hidden="1" x14ac:dyDescent="0.2">
      <c r="A38" s="23">
        <f t="shared" si="0"/>
        <v>36</v>
      </c>
      <c r="B38" s="29">
        <v>41659</v>
      </c>
      <c r="C38" s="17" t="s">
        <v>211</v>
      </c>
      <c r="D38" s="17" t="s">
        <v>126</v>
      </c>
      <c r="E38" s="17" t="s">
        <v>127</v>
      </c>
      <c r="F38" s="22">
        <v>312838322700012</v>
      </c>
      <c r="G38" s="34">
        <v>298300266859</v>
      </c>
      <c r="H38" s="23" t="s">
        <v>56</v>
      </c>
      <c r="I38" s="17" t="s">
        <v>57</v>
      </c>
      <c r="J38" s="24">
        <v>22569.96</v>
      </c>
      <c r="K38" s="20" t="s">
        <v>123</v>
      </c>
      <c r="L38" s="31"/>
    </row>
    <row r="39" spans="1:12" s="13" customFormat="1" ht="63.75" hidden="1" x14ac:dyDescent="0.2">
      <c r="A39" s="23">
        <f t="shared" si="0"/>
        <v>37</v>
      </c>
      <c r="B39" s="29">
        <v>41669</v>
      </c>
      <c r="C39" s="17" t="s">
        <v>198</v>
      </c>
      <c r="D39" s="17" t="s">
        <v>117</v>
      </c>
      <c r="E39" s="17" t="s">
        <v>118</v>
      </c>
      <c r="F39" s="22">
        <v>310838320100014</v>
      </c>
      <c r="G39" s="22">
        <v>298304041503</v>
      </c>
      <c r="H39" s="14" t="s">
        <v>56</v>
      </c>
      <c r="I39" s="17" t="s">
        <v>115</v>
      </c>
      <c r="J39" s="24">
        <v>9000</v>
      </c>
      <c r="K39" s="20" t="s">
        <v>130</v>
      </c>
      <c r="L39" s="31"/>
    </row>
    <row r="40" spans="1:12" s="13" customFormat="1" ht="38.25" hidden="1" x14ac:dyDescent="0.2">
      <c r="A40" s="23">
        <f t="shared" si="0"/>
        <v>38</v>
      </c>
      <c r="B40" s="29">
        <v>41669</v>
      </c>
      <c r="C40" s="17" t="s">
        <v>202</v>
      </c>
      <c r="D40" s="33" t="s">
        <v>121</v>
      </c>
      <c r="E40" s="17" t="s">
        <v>122</v>
      </c>
      <c r="F40" s="22">
        <v>1038302271622</v>
      </c>
      <c r="G40" s="22">
        <v>8301050338</v>
      </c>
      <c r="H40" s="14" t="s">
        <v>56</v>
      </c>
      <c r="I40" s="17" t="s">
        <v>112</v>
      </c>
      <c r="J40" s="24">
        <v>100000</v>
      </c>
      <c r="K40" s="20" t="s">
        <v>130</v>
      </c>
      <c r="L40" s="31"/>
    </row>
    <row r="41" spans="1:12" s="13" customFormat="1" ht="38.25" hidden="1" x14ac:dyDescent="0.2">
      <c r="A41" s="23">
        <f t="shared" si="0"/>
        <v>39</v>
      </c>
      <c r="B41" s="29">
        <v>41700</v>
      </c>
      <c r="C41" s="17" t="s">
        <v>204</v>
      </c>
      <c r="D41" s="17" t="s">
        <v>94</v>
      </c>
      <c r="E41" s="17" t="s">
        <v>103</v>
      </c>
      <c r="F41" s="22">
        <v>309290319000022</v>
      </c>
      <c r="G41" s="22">
        <v>290303039715</v>
      </c>
      <c r="H41" s="14" t="s">
        <v>56</v>
      </c>
      <c r="I41" s="17" t="s">
        <v>112</v>
      </c>
      <c r="J41" s="24">
        <v>8340.7900000000009</v>
      </c>
      <c r="K41" s="20" t="s">
        <v>136</v>
      </c>
      <c r="L41" s="31"/>
    </row>
    <row r="42" spans="1:12" s="13" customFormat="1" ht="38.25" hidden="1" x14ac:dyDescent="0.2">
      <c r="A42" s="23">
        <f t="shared" si="0"/>
        <v>40</v>
      </c>
      <c r="B42" s="29">
        <v>41706</v>
      </c>
      <c r="C42" s="17" t="s">
        <v>212</v>
      </c>
      <c r="D42" s="17" t="s">
        <v>137</v>
      </c>
      <c r="E42" s="17" t="s">
        <v>138</v>
      </c>
      <c r="F42" s="22">
        <v>305290110100095</v>
      </c>
      <c r="G42" s="32" t="s">
        <v>446</v>
      </c>
      <c r="H42" s="23" t="s">
        <v>56</v>
      </c>
      <c r="I42" s="17" t="s">
        <v>63</v>
      </c>
      <c r="J42" s="24">
        <v>30838</v>
      </c>
      <c r="K42" s="20" t="s">
        <v>143</v>
      </c>
      <c r="L42" s="31"/>
    </row>
    <row r="43" spans="1:12" s="13" customFormat="1" ht="38.25" hidden="1" x14ac:dyDescent="0.2">
      <c r="A43" s="23">
        <f t="shared" si="0"/>
        <v>41</v>
      </c>
      <c r="B43" s="29">
        <v>41706</v>
      </c>
      <c r="C43" s="17" t="s">
        <v>213</v>
      </c>
      <c r="D43" s="17" t="s">
        <v>139</v>
      </c>
      <c r="E43" s="17" t="s">
        <v>140</v>
      </c>
      <c r="F43" s="22">
        <v>305838301300059</v>
      </c>
      <c r="G43" s="32" t="s">
        <v>447</v>
      </c>
      <c r="H43" s="23" t="s">
        <v>56</v>
      </c>
      <c r="I43" s="17" t="s">
        <v>63</v>
      </c>
      <c r="J43" s="24">
        <v>49138</v>
      </c>
      <c r="K43" s="20" t="s">
        <v>143</v>
      </c>
      <c r="L43" s="31"/>
    </row>
    <row r="44" spans="1:12" s="13" customFormat="1" ht="38.25" hidden="1" x14ac:dyDescent="0.2">
      <c r="A44" s="23">
        <f t="shared" si="0"/>
        <v>42</v>
      </c>
      <c r="B44" s="29">
        <v>41706</v>
      </c>
      <c r="C44" s="17" t="s">
        <v>214</v>
      </c>
      <c r="D44" s="17" t="s">
        <v>141</v>
      </c>
      <c r="E44" s="17" t="s">
        <v>142</v>
      </c>
      <c r="F44" s="22">
        <v>1088383000200</v>
      </c>
      <c r="G44" s="32">
        <v>2983006930</v>
      </c>
      <c r="H44" s="23" t="s">
        <v>56</v>
      </c>
      <c r="I44" s="17" t="s">
        <v>63</v>
      </c>
      <c r="J44" s="24">
        <v>35707</v>
      </c>
      <c r="K44" s="20" t="s">
        <v>143</v>
      </c>
      <c r="L44" s="31"/>
    </row>
    <row r="45" spans="1:12" s="13" customFormat="1" ht="38.25" hidden="1" x14ac:dyDescent="0.2">
      <c r="A45" s="23">
        <f t="shared" si="0"/>
        <v>43</v>
      </c>
      <c r="B45" s="29">
        <v>41706</v>
      </c>
      <c r="C45" s="17" t="s">
        <v>215</v>
      </c>
      <c r="D45" s="17" t="s">
        <v>144</v>
      </c>
      <c r="E45" s="17" t="s">
        <v>145</v>
      </c>
      <c r="F45" s="22">
        <v>313838304300010</v>
      </c>
      <c r="G45" s="32" t="s">
        <v>448</v>
      </c>
      <c r="H45" s="23" t="s">
        <v>56</v>
      </c>
      <c r="I45" s="17" t="s">
        <v>57</v>
      </c>
      <c r="J45" s="24">
        <v>200000</v>
      </c>
      <c r="K45" s="20" t="s">
        <v>143</v>
      </c>
      <c r="L45" s="31"/>
    </row>
    <row r="46" spans="1:12" s="13" customFormat="1" ht="38.25" hidden="1" x14ac:dyDescent="0.2">
      <c r="A46" s="23">
        <f t="shared" si="0"/>
        <v>44</v>
      </c>
      <c r="B46" s="29">
        <v>41734</v>
      </c>
      <c r="C46" s="17" t="s">
        <v>216</v>
      </c>
      <c r="D46" s="17" t="s">
        <v>146</v>
      </c>
      <c r="E46" s="17" t="s">
        <v>147</v>
      </c>
      <c r="F46" s="22">
        <v>310838334400014</v>
      </c>
      <c r="G46" s="32" t="s">
        <v>449</v>
      </c>
      <c r="H46" s="23" t="s">
        <v>56</v>
      </c>
      <c r="I46" s="17" t="s">
        <v>57</v>
      </c>
      <c r="J46" s="24">
        <v>200000</v>
      </c>
      <c r="K46" s="20" t="s">
        <v>143</v>
      </c>
      <c r="L46" s="31"/>
    </row>
    <row r="47" spans="1:12" s="13" customFormat="1" ht="63.75" hidden="1" x14ac:dyDescent="0.2">
      <c r="A47" s="23">
        <f t="shared" si="0"/>
        <v>45</v>
      </c>
      <c r="B47" s="29">
        <v>41789</v>
      </c>
      <c r="C47" s="17" t="s">
        <v>196</v>
      </c>
      <c r="D47" s="17" t="s">
        <v>67</v>
      </c>
      <c r="E47" s="17" t="s">
        <v>116</v>
      </c>
      <c r="F47" s="22">
        <v>305838313200011</v>
      </c>
      <c r="G47" s="22">
        <v>110500112216</v>
      </c>
      <c r="H47" s="23" t="s">
        <v>56</v>
      </c>
      <c r="I47" s="17" t="s">
        <v>115</v>
      </c>
      <c r="J47" s="24">
        <v>24000</v>
      </c>
      <c r="K47" s="20" t="s">
        <v>148</v>
      </c>
      <c r="L47" s="31"/>
    </row>
    <row r="48" spans="1:12" s="13" customFormat="1" ht="63.75" hidden="1" x14ac:dyDescent="0.2">
      <c r="A48" s="23">
        <f t="shared" si="0"/>
        <v>46</v>
      </c>
      <c r="B48" s="29">
        <v>41789</v>
      </c>
      <c r="C48" s="17" t="s">
        <v>199</v>
      </c>
      <c r="D48" s="17" t="s">
        <v>117</v>
      </c>
      <c r="E48" s="17" t="s">
        <v>118</v>
      </c>
      <c r="F48" s="22">
        <v>310838320100014</v>
      </c>
      <c r="G48" s="22">
        <v>298304041503</v>
      </c>
      <c r="H48" s="14" t="s">
        <v>56</v>
      </c>
      <c r="I48" s="17" t="s">
        <v>115</v>
      </c>
      <c r="J48" s="24">
        <v>9000</v>
      </c>
      <c r="K48" s="20" t="s">
        <v>148</v>
      </c>
      <c r="L48" s="31"/>
    </row>
    <row r="49" spans="1:12" s="13" customFormat="1" ht="38.25" hidden="1" x14ac:dyDescent="0.2">
      <c r="A49" s="23">
        <f t="shared" si="0"/>
        <v>47</v>
      </c>
      <c r="B49" s="29">
        <v>41815</v>
      </c>
      <c r="C49" s="17" t="s">
        <v>217</v>
      </c>
      <c r="D49" s="17" t="s">
        <v>137</v>
      </c>
      <c r="E49" s="17" t="s">
        <v>138</v>
      </c>
      <c r="F49" s="22">
        <v>305290110100095</v>
      </c>
      <c r="G49" s="32" t="s">
        <v>446</v>
      </c>
      <c r="H49" s="23" t="s">
        <v>56</v>
      </c>
      <c r="I49" s="17" t="s">
        <v>57</v>
      </c>
      <c r="J49" s="24">
        <v>99960</v>
      </c>
      <c r="K49" s="20" t="s">
        <v>148</v>
      </c>
      <c r="L49" s="31"/>
    </row>
    <row r="50" spans="1:12" s="13" customFormat="1" ht="38.25" hidden="1" x14ac:dyDescent="0.2">
      <c r="A50" s="23">
        <f t="shared" si="0"/>
        <v>48</v>
      </c>
      <c r="B50" s="29">
        <v>41815</v>
      </c>
      <c r="C50" s="17" t="s">
        <v>218</v>
      </c>
      <c r="D50" s="17" t="s">
        <v>150</v>
      </c>
      <c r="E50" s="17" t="s">
        <v>151</v>
      </c>
      <c r="F50" s="22">
        <v>309838333000010</v>
      </c>
      <c r="G50" s="32" t="s">
        <v>450</v>
      </c>
      <c r="H50" s="23" t="s">
        <v>56</v>
      </c>
      <c r="I50" s="17" t="s">
        <v>57</v>
      </c>
      <c r="J50" s="24">
        <v>200000</v>
      </c>
      <c r="K50" s="20" t="s">
        <v>149</v>
      </c>
      <c r="L50" s="31"/>
    </row>
    <row r="51" spans="1:12" s="13" customFormat="1" ht="63.75" hidden="1" x14ac:dyDescent="0.2">
      <c r="A51" s="23">
        <f t="shared" si="0"/>
        <v>49</v>
      </c>
      <c r="B51" s="29">
        <v>41832</v>
      </c>
      <c r="C51" s="17" t="s">
        <v>197</v>
      </c>
      <c r="D51" s="17" t="s">
        <v>67</v>
      </c>
      <c r="E51" s="17" t="s">
        <v>116</v>
      </c>
      <c r="F51" s="22">
        <v>305838313200011</v>
      </c>
      <c r="G51" s="22">
        <v>110500112216</v>
      </c>
      <c r="H51" s="23" t="s">
        <v>56</v>
      </c>
      <c r="I51" s="17" t="s">
        <v>115</v>
      </c>
      <c r="J51" s="24">
        <v>24000</v>
      </c>
      <c r="K51" s="20" t="s">
        <v>148</v>
      </c>
      <c r="L51" s="31"/>
    </row>
    <row r="52" spans="1:12" s="13" customFormat="1" ht="63.75" hidden="1" x14ac:dyDescent="0.2">
      <c r="A52" s="23">
        <f t="shared" si="0"/>
        <v>50</v>
      </c>
      <c r="B52" s="29">
        <v>41852</v>
      </c>
      <c r="C52" s="17" t="s">
        <v>200</v>
      </c>
      <c r="D52" s="17" t="s">
        <v>117</v>
      </c>
      <c r="E52" s="17" t="s">
        <v>118</v>
      </c>
      <c r="F52" s="22">
        <v>310838320100014</v>
      </c>
      <c r="G52" s="22">
        <v>298304041503</v>
      </c>
      <c r="H52" s="14" t="s">
        <v>56</v>
      </c>
      <c r="I52" s="17" t="s">
        <v>115</v>
      </c>
      <c r="J52" s="24">
        <v>9000</v>
      </c>
      <c r="K52" s="20" t="s">
        <v>192</v>
      </c>
      <c r="L52" s="31"/>
    </row>
    <row r="53" spans="1:12" s="13" customFormat="1" ht="63.75" hidden="1" x14ac:dyDescent="0.2">
      <c r="A53" s="23">
        <f t="shared" si="0"/>
        <v>51</v>
      </c>
      <c r="B53" s="29">
        <v>41856</v>
      </c>
      <c r="C53" s="17" t="s">
        <v>207</v>
      </c>
      <c r="D53" s="17" t="s">
        <v>113</v>
      </c>
      <c r="E53" s="17" t="s">
        <v>114</v>
      </c>
      <c r="F53" s="22">
        <v>312838318400021</v>
      </c>
      <c r="G53" s="22">
        <v>830000908435</v>
      </c>
      <c r="H53" s="14" t="s">
        <v>56</v>
      </c>
      <c r="I53" s="17" t="s">
        <v>115</v>
      </c>
      <c r="J53" s="24">
        <v>14428.8</v>
      </c>
      <c r="K53" s="20" t="s">
        <v>192</v>
      </c>
      <c r="L53" s="31"/>
    </row>
    <row r="54" spans="1:12" s="13" customFormat="1" ht="38.25" hidden="1" x14ac:dyDescent="0.2">
      <c r="A54" s="23">
        <f t="shared" si="0"/>
        <v>52</v>
      </c>
      <c r="B54" s="29">
        <v>41871</v>
      </c>
      <c r="C54" s="17" t="s">
        <v>219</v>
      </c>
      <c r="D54" s="17" t="s">
        <v>153</v>
      </c>
      <c r="E54" s="17" t="s">
        <v>154</v>
      </c>
      <c r="F54" s="32" t="s">
        <v>155</v>
      </c>
      <c r="G54" s="32" t="s">
        <v>156</v>
      </c>
      <c r="H54" s="23" t="s">
        <v>56</v>
      </c>
      <c r="I54" s="17" t="s">
        <v>57</v>
      </c>
      <c r="J54" s="24">
        <v>100000</v>
      </c>
      <c r="K54" s="20" t="s">
        <v>157</v>
      </c>
      <c r="L54" s="35"/>
    </row>
    <row r="55" spans="1:12" s="13" customFormat="1" ht="38.25" hidden="1" x14ac:dyDescent="0.2">
      <c r="A55" s="23">
        <f t="shared" si="0"/>
        <v>53</v>
      </c>
      <c r="B55" s="29">
        <v>41871</v>
      </c>
      <c r="C55" s="17" t="s">
        <v>220</v>
      </c>
      <c r="D55" s="17" t="s">
        <v>160</v>
      </c>
      <c r="E55" s="17" t="s">
        <v>161</v>
      </c>
      <c r="F55" s="22">
        <v>312838328500025</v>
      </c>
      <c r="G55" s="22">
        <v>298304625308</v>
      </c>
      <c r="H55" s="14" t="s">
        <v>56</v>
      </c>
      <c r="I55" s="17" t="s">
        <v>57</v>
      </c>
      <c r="J55" s="24">
        <v>200000</v>
      </c>
      <c r="K55" s="20" t="s">
        <v>162</v>
      </c>
      <c r="L55" s="35"/>
    </row>
    <row r="56" spans="1:12" s="13" customFormat="1" ht="38.25" hidden="1" x14ac:dyDescent="0.2">
      <c r="A56" s="23">
        <f t="shared" si="0"/>
        <v>54</v>
      </c>
      <c r="B56" s="29">
        <v>41871</v>
      </c>
      <c r="C56" s="17" t="s">
        <v>221</v>
      </c>
      <c r="D56" s="17" t="s">
        <v>186</v>
      </c>
      <c r="E56" s="17" t="s">
        <v>187</v>
      </c>
      <c r="F56" s="22">
        <v>309838314900021</v>
      </c>
      <c r="G56" s="22">
        <v>182102640649</v>
      </c>
      <c r="H56" s="14" t="s">
        <v>56</v>
      </c>
      <c r="I56" s="17" t="s">
        <v>63</v>
      </c>
      <c r="J56" s="24">
        <v>33990</v>
      </c>
      <c r="K56" s="20" t="s">
        <v>169</v>
      </c>
      <c r="L56" s="35"/>
    </row>
    <row r="57" spans="1:12" s="13" customFormat="1" ht="38.25" hidden="1" x14ac:dyDescent="0.2">
      <c r="A57" s="23">
        <f t="shared" si="0"/>
        <v>55</v>
      </c>
      <c r="B57" s="29">
        <v>41871</v>
      </c>
      <c r="C57" s="17" t="s">
        <v>222</v>
      </c>
      <c r="D57" s="17" t="s">
        <v>188</v>
      </c>
      <c r="E57" s="17" t="s">
        <v>189</v>
      </c>
      <c r="F57" s="22">
        <v>309838314900010</v>
      </c>
      <c r="G57" s="22">
        <v>182903897004</v>
      </c>
      <c r="H57" s="14" t="s">
        <v>56</v>
      </c>
      <c r="I57" s="17" t="s">
        <v>63</v>
      </c>
      <c r="J57" s="24">
        <v>21060</v>
      </c>
      <c r="K57" s="20" t="s">
        <v>169</v>
      </c>
      <c r="L57" s="35"/>
    </row>
    <row r="58" spans="1:12" s="13" customFormat="1" ht="38.25" hidden="1" x14ac:dyDescent="0.2">
      <c r="A58" s="23">
        <f t="shared" si="0"/>
        <v>56</v>
      </c>
      <c r="B58" s="29">
        <v>41886</v>
      </c>
      <c r="C58" s="17" t="s">
        <v>205</v>
      </c>
      <c r="D58" s="17" t="s">
        <v>94</v>
      </c>
      <c r="E58" s="17" t="s">
        <v>103</v>
      </c>
      <c r="F58" s="22">
        <v>309290319000022</v>
      </c>
      <c r="G58" s="22">
        <v>290303039715</v>
      </c>
      <c r="H58" s="14" t="s">
        <v>56</v>
      </c>
      <c r="I58" s="17" t="s">
        <v>112</v>
      </c>
      <c r="J58" s="24">
        <v>13599.44</v>
      </c>
      <c r="K58" s="20" t="s">
        <v>152</v>
      </c>
      <c r="L58" s="35"/>
    </row>
    <row r="59" spans="1:12" s="13" customFormat="1" ht="38.25" hidden="1" x14ac:dyDescent="0.2">
      <c r="A59" s="23">
        <f t="shared" si="0"/>
        <v>57</v>
      </c>
      <c r="B59" s="29">
        <v>41927</v>
      </c>
      <c r="C59" s="17" t="s">
        <v>268</v>
      </c>
      <c r="D59" s="17" t="s">
        <v>158</v>
      </c>
      <c r="E59" s="17" t="s">
        <v>159</v>
      </c>
      <c r="F59" s="22">
        <v>304838320400023</v>
      </c>
      <c r="G59" s="22">
        <v>830100111107</v>
      </c>
      <c r="H59" s="14" t="s">
        <v>56</v>
      </c>
      <c r="I59" s="17" t="s">
        <v>112</v>
      </c>
      <c r="J59" s="24">
        <v>7706.03</v>
      </c>
      <c r="K59" s="20" t="s">
        <v>157</v>
      </c>
      <c r="L59" s="35"/>
    </row>
    <row r="60" spans="1:12" s="13" customFormat="1" ht="38.25" hidden="1" x14ac:dyDescent="0.2">
      <c r="A60" s="23">
        <f t="shared" si="0"/>
        <v>58</v>
      </c>
      <c r="B60" s="29">
        <v>41927</v>
      </c>
      <c r="C60" s="17" t="s">
        <v>225</v>
      </c>
      <c r="D60" s="17" t="s">
        <v>67</v>
      </c>
      <c r="E60" s="17" t="s">
        <v>116</v>
      </c>
      <c r="F60" s="22">
        <v>305838313200011</v>
      </c>
      <c r="G60" s="22">
        <v>110500112216</v>
      </c>
      <c r="H60" s="14" t="s">
        <v>56</v>
      </c>
      <c r="I60" s="17" t="s">
        <v>57</v>
      </c>
      <c r="J60" s="24">
        <v>78856.800000000003</v>
      </c>
      <c r="K60" s="20" t="s">
        <v>157</v>
      </c>
      <c r="L60" s="35"/>
    </row>
    <row r="61" spans="1:12" s="13" customFormat="1" ht="63.75" hidden="1" x14ac:dyDescent="0.2">
      <c r="A61" s="23">
        <f t="shared" si="0"/>
        <v>59</v>
      </c>
      <c r="B61" s="29">
        <v>41927</v>
      </c>
      <c r="C61" s="17" t="s">
        <v>269</v>
      </c>
      <c r="D61" s="17" t="s">
        <v>163</v>
      </c>
      <c r="E61" s="17" t="s">
        <v>164</v>
      </c>
      <c r="F61" s="22">
        <v>311838308700014</v>
      </c>
      <c r="G61" s="22">
        <v>830100036700</v>
      </c>
      <c r="H61" s="14" t="s">
        <v>56</v>
      </c>
      <c r="I61" s="17" t="s">
        <v>115</v>
      </c>
      <c r="J61" s="24">
        <v>8544</v>
      </c>
      <c r="K61" s="20" t="s">
        <v>162</v>
      </c>
      <c r="L61" s="35"/>
    </row>
    <row r="62" spans="1:12" s="13" customFormat="1" ht="38.25" hidden="1" x14ac:dyDescent="0.2">
      <c r="A62" s="23">
        <f t="shared" si="0"/>
        <v>60</v>
      </c>
      <c r="B62" s="29">
        <v>41927</v>
      </c>
      <c r="C62" s="17" t="s">
        <v>228</v>
      </c>
      <c r="D62" s="17" t="s">
        <v>167</v>
      </c>
      <c r="E62" s="17" t="s">
        <v>168</v>
      </c>
      <c r="F62" s="22">
        <v>304838302900010</v>
      </c>
      <c r="G62" s="22">
        <v>830000264854</v>
      </c>
      <c r="H62" s="14" t="s">
        <v>56</v>
      </c>
      <c r="I62" s="17" t="s">
        <v>57</v>
      </c>
      <c r="J62" s="24">
        <v>100000</v>
      </c>
      <c r="K62" s="20" t="s">
        <v>169</v>
      </c>
      <c r="L62" s="35"/>
    </row>
    <row r="63" spans="1:12" s="13" customFormat="1" ht="38.25" hidden="1" x14ac:dyDescent="0.2">
      <c r="A63" s="23">
        <f t="shared" si="0"/>
        <v>61</v>
      </c>
      <c r="B63" s="29">
        <v>41968</v>
      </c>
      <c r="C63" s="17" t="s">
        <v>229</v>
      </c>
      <c r="D63" s="33" t="s">
        <v>141</v>
      </c>
      <c r="E63" s="17" t="s">
        <v>164</v>
      </c>
      <c r="F63" s="22">
        <v>1088383000200</v>
      </c>
      <c r="G63" s="23">
        <v>2983006930</v>
      </c>
      <c r="H63" s="23" t="s">
        <v>165</v>
      </c>
      <c r="I63" s="17" t="s">
        <v>166</v>
      </c>
      <c r="J63" s="24">
        <v>50000</v>
      </c>
      <c r="K63" s="20" t="s">
        <v>162</v>
      </c>
      <c r="L63" s="35"/>
    </row>
    <row r="64" spans="1:12" s="13" customFormat="1" ht="76.5" hidden="1" x14ac:dyDescent="0.2">
      <c r="A64" s="23">
        <f t="shared" si="0"/>
        <v>62</v>
      </c>
      <c r="B64" s="29">
        <v>41968</v>
      </c>
      <c r="C64" s="17" t="s">
        <v>230</v>
      </c>
      <c r="D64" s="33" t="s">
        <v>170</v>
      </c>
      <c r="E64" s="17" t="s">
        <v>171</v>
      </c>
      <c r="F64" s="22">
        <v>1068383004910</v>
      </c>
      <c r="G64" s="22">
        <v>2983005430</v>
      </c>
      <c r="H64" s="23" t="s">
        <v>165</v>
      </c>
      <c r="I64" s="17" t="s">
        <v>172</v>
      </c>
      <c r="J64" s="24">
        <v>500000</v>
      </c>
      <c r="K64" s="20" t="s">
        <v>169</v>
      </c>
      <c r="L64" s="35"/>
    </row>
    <row r="65" spans="1:12" s="13" customFormat="1" ht="38.25" hidden="1" x14ac:dyDescent="0.2">
      <c r="A65" s="23">
        <f t="shared" si="0"/>
        <v>63</v>
      </c>
      <c r="B65" s="29">
        <v>41979</v>
      </c>
      <c r="C65" s="17" t="s">
        <v>223</v>
      </c>
      <c r="D65" s="17" t="s">
        <v>158</v>
      </c>
      <c r="E65" s="17" t="s">
        <v>159</v>
      </c>
      <c r="F65" s="22">
        <v>304838320400023</v>
      </c>
      <c r="G65" s="22">
        <v>830100111107</v>
      </c>
      <c r="H65" s="14" t="s">
        <v>56</v>
      </c>
      <c r="I65" s="17" t="s">
        <v>112</v>
      </c>
      <c r="J65" s="24">
        <v>10159.89</v>
      </c>
      <c r="K65" s="20" t="s">
        <v>169</v>
      </c>
      <c r="L65" s="35"/>
    </row>
    <row r="66" spans="1:12" s="13" customFormat="1" ht="38.25" hidden="1" x14ac:dyDescent="0.2">
      <c r="A66" s="23">
        <f t="shared" si="0"/>
        <v>64</v>
      </c>
      <c r="B66" s="29">
        <v>41982</v>
      </c>
      <c r="C66" s="17" t="s">
        <v>270</v>
      </c>
      <c r="D66" s="17" t="s">
        <v>94</v>
      </c>
      <c r="E66" s="17" t="s">
        <v>103</v>
      </c>
      <c r="F66" s="22">
        <v>309290319000022</v>
      </c>
      <c r="G66" s="22">
        <v>290303039715</v>
      </c>
      <c r="H66" s="14" t="s">
        <v>56</v>
      </c>
      <c r="I66" s="17" t="s">
        <v>112</v>
      </c>
      <c r="J66" s="24">
        <f>7577.01</f>
        <v>7577.01</v>
      </c>
      <c r="K66" s="20" t="s">
        <v>169</v>
      </c>
      <c r="L66" s="35"/>
    </row>
    <row r="67" spans="1:12" s="13" customFormat="1" ht="51" hidden="1" x14ac:dyDescent="0.2">
      <c r="A67" s="23">
        <f t="shared" si="0"/>
        <v>65</v>
      </c>
      <c r="B67" s="29">
        <v>41982</v>
      </c>
      <c r="C67" s="17" t="s">
        <v>271</v>
      </c>
      <c r="D67" s="17" t="s">
        <v>175</v>
      </c>
      <c r="E67" s="17" t="s">
        <v>134</v>
      </c>
      <c r="F67" s="22">
        <v>310838320100014</v>
      </c>
      <c r="G67" s="32" t="s">
        <v>451</v>
      </c>
      <c r="H67" s="23" t="s">
        <v>56</v>
      </c>
      <c r="I67" s="17" t="s">
        <v>135</v>
      </c>
      <c r="J67" s="24">
        <v>9000</v>
      </c>
      <c r="K67" s="20" t="s">
        <v>169</v>
      </c>
      <c r="L67" s="35"/>
    </row>
    <row r="68" spans="1:12" s="13" customFormat="1" ht="63.75" hidden="1" x14ac:dyDescent="0.2">
      <c r="A68" s="23">
        <f t="shared" si="0"/>
        <v>66</v>
      </c>
      <c r="B68" s="29">
        <v>41982</v>
      </c>
      <c r="C68" s="17" t="s">
        <v>272</v>
      </c>
      <c r="D68" s="17" t="s">
        <v>113</v>
      </c>
      <c r="E68" s="17" t="s">
        <v>114</v>
      </c>
      <c r="F68" s="22">
        <v>312838318400021</v>
      </c>
      <c r="G68" s="22">
        <v>830000908435</v>
      </c>
      <c r="H68" s="14" t="s">
        <v>56</v>
      </c>
      <c r="I68" s="17" t="s">
        <v>115</v>
      </c>
      <c r="J68" s="24">
        <v>14428.8</v>
      </c>
      <c r="K68" s="20" t="s">
        <v>169</v>
      </c>
      <c r="L68" s="35"/>
    </row>
    <row r="69" spans="1:12" s="13" customFormat="1" ht="63.75" hidden="1" x14ac:dyDescent="0.2">
      <c r="A69" s="23">
        <f t="shared" si="0"/>
        <v>67</v>
      </c>
      <c r="B69" s="29">
        <v>41982</v>
      </c>
      <c r="C69" s="17" t="s">
        <v>226</v>
      </c>
      <c r="D69" s="17" t="s">
        <v>163</v>
      </c>
      <c r="E69" s="17" t="s">
        <v>164</v>
      </c>
      <c r="F69" s="22">
        <v>311838308700014</v>
      </c>
      <c r="G69" s="22">
        <v>830100036700</v>
      </c>
      <c r="H69" s="14" t="s">
        <v>56</v>
      </c>
      <c r="I69" s="17" t="s">
        <v>115</v>
      </c>
      <c r="J69" s="24">
        <v>8640</v>
      </c>
      <c r="K69" s="20" t="s">
        <v>169</v>
      </c>
      <c r="L69" s="35"/>
    </row>
    <row r="70" spans="1:12" s="13" customFormat="1" ht="38.25" hidden="1" x14ac:dyDescent="0.2">
      <c r="A70" s="23">
        <f t="shared" si="0"/>
        <v>68</v>
      </c>
      <c r="B70" s="29">
        <v>41985</v>
      </c>
      <c r="C70" s="17" t="s">
        <v>233</v>
      </c>
      <c r="D70" s="17" t="s">
        <v>176</v>
      </c>
      <c r="E70" s="17" t="s">
        <v>177</v>
      </c>
      <c r="F70" s="22">
        <v>3042900128600230</v>
      </c>
      <c r="G70" s="22">
        <v>292800027696</v>
      </c>
      <c r="H70" s="14" t="s">
        <v>56</v>
      </c>
      <c r="I70" s="17" t="s">
        <v>57</v>
      </c>
      <c r="J70" s="24">
        <v>63407.199999999997</v>
      </c>
      <c r="K70" s="20" t="s">
        <v>169</v>
      </c>
      <c r="L70" s="35"/>
    </row>
    <row r="71" spans="1:12" s="13" customFormat="1" ht="38.25" hidden="1" x14ac:dyDescent="0.2">
      <c r="A71" s="23">
        <f t="shared" si="0"/>
        <v>69</v>
      </c>
      <c r="B71" s="29">
        <v>41985</v>
      </c>
      <c r="C71" s="17" t="s">
        <v>234</v>
      </c>
      <c r="D71" s="17" t="s">
        <v>178</v>
      </c>
      <c r="E71" s="17" t="s">
        <v>179</v>
      </c>
      <c r="F71" s="22">
        <v>311838308400029</v>
      </c>
      <c r="G71" s="22">
        <v>830000491938</v>
      </c>
      <c r="H71" s="14" t="s">
        <v>56</v>
      </c>
      <c r="I71" s="17" t="s">
        <v>57</v>
      </c>
      <c r="J71" s="24">
        <v>100000</v>
      </c>
      <c r="K71" s="20" t="s">
        <v>169</v>
      </c>
      <c r="L71" s="35"/>
    </row>
    <row r="72" spans="1:12" s="13" customFormat="1" ht="38.25" hidden="1" x14ac:dyDescent="0.2">
      <c r="A72" s="23">
        <f t="shared" si="0"/>
        <v>70</v>
      </c>
      <c r="B72" s="29">
        <v>41985</v>
      </c>
      <c r="C72" s="17" t="s">
        <v>235</v>
      </c>
      <c r="D72" s="17" t="s">
        <v>180</v>
      </c>
      <c r="E72" s="17" t="s">
        <v>181</v>
      </c>
      <c r="F72" s="22">
        <v>304838305100011</v>
      </c>
      <c r="G72" s="22">
        <v>830000292467</v>
      </c>
      <c r="H72" s="14" t="s">
        <v>56</v>
      </c>
      <c r="I72" s="17" t="s">
        <v>57</v>
      </c>
      <c r="J72" s="24">
        <v>100000</v>
      </c>
      <c r="K72" s="20" t="s">
        <v>169</v>
      </c>
      <c r="L72" s="35"/>
    </row>
    <row r="73" spans="1:12" s="13" customFormat="1" ht="38.25" hidden="1" x14ac:dyDescent="0.2">
      <c r="A73" s="23">
        <f t="shared" si="0"/>
        <v>71</v>
      </c>
      <c r="B73" s="29">
        <v>41990</v>
      </c>
      <c r="C73" s="17" t="s">
        <v>236</v>
      </c>
      <c r="D73" s="17" t="s">
        <v>173</v>
      </c>
      <c r="E73" s="17" t="s">
        <v>174</v>
      </c>
      <c r="F73" s="22">
        <v>309838319500030</v>
      </c>
      <c r="G73" s="22">
        <v>341002090414</v>
      </c>
      <c r="H73" s="14" t="s">
        <v>56</v>
      </c>
      <c r="I73" s="17" t="s">
        <v>57</v>
      </c>
      <c r="J73" s="24">
        <v>29662.400000000001</v>
      </c>
      <c r="K73" s="20" t="s">
        <v>169</v>
      </c>
      <c r="L73" s="35"/>
    </row>
    <row r="74" spans="1:12" s="13" customFormat="1" ht="38.25" hidden="1" x14ac:dyDescent="0.2">
      <c r="A74" s="23">
        <f t="shared" si="0"/>
        <v>72</v>
      </c>
      <c r="B74" s="29">
        <v>41990</v>
      </c>
      <c r="C74" s="17" t="s">
        <v>237</v>
      </c>
      <c r="D74" s="17" t="s">
        <v>131</v>
      </c>
      <c r="E74" s="17" t="s">
        <v>132</v>
      </c>
      <c r="F74" s="22">
        <v>1038302271622</v>
      </c>
      <c r="G74" s="32">
        <v>8301050338</v>
      </c>
      <c r="H74" s="23" t="s">
        <v>56</v>
      </c>
      <c r="I74" s="17" t="s">
        <v>57</v>
      </c>
      <c r="J74" s="24">
        <v>38476.800000000003</v>
      </c>
      <c r="K74" s="20" t="s">
        <v>169</v>
      </c>
      <c r="L74" s="35"/>
    </row>
    <row r="75" spans="1:12" s="13" customFormat="1" ht="38.25" hidden="1" x14ac:dyDescent="0.2">
      <c r="A75" s="23">
        <f t="shared" ref="A75:A88" si="1">A74+1</f>
        <v>73</v>
      </c>
      <c r="B75" s="29">
        <v>41990</v>
      </c>
      <c r="C75" s="17" t="s">
        <v>238</v>
      </c>
      <c r="D75" s="33" t="s">
        <v>182</v>
      </c>
      <c r="E75" s="17" t="s">
        <v>183</v>
      </c>
      <c r="F75" s="22">
        <v>1148383000292</v>
      </c>
      <c r="G75" s="22">
        <v>2983009787</v>
      </c>
      <c r="H75" s="23" t="s">
        <v>56</v>
      </c>
      <c r="I75" s="17" t="s">
        <v>57</v>
      </c>
      <c r="J75" s="24">
        <f>140497.84+26.16</f>
        <v>140524</v>
      </c>
      <c r="K75" s="20" t="s">
        <v>169</v>
      </c>
      <c r="L75" s="36" t="s">
        <v>280</v>
      </c>
    </row>
    <row r="76" spans="1:12" s="13" customFormat="1" ht="38.25" hidden="1" x14ac:dyDescent="0.2">
      <c r="A76" s="23">
        <f t="shared" si="1"/>
        <v>74</v>
      </c>
      <c r="B76" s="29">
        <v>41990</v>
      </c>
      <c r="C76" s="17" t="s">
        <v>239</v>
      </c>
      <c r="D76" s="17" t="s">
        <v>184</v>
      </c>
      <c r="E76" s="17" t="s">
        <v>185</v>
      </c>
      <c r="F76" s="22">
        <v>314838329500046</v>
      </c>
      <c r="G76" s="22">
        <v>290120537110</v>
      </c>
      <c r="H76" s="14" t="s">
        <v>56</v>
      </c>
      <c r="I76" s="17" t="s">
        <v>57</v>
      </c>
      <c r="J76" s="24">
        <v>100000</v>
      </c>
      <c r="K76" s="20" t="s">
        <v>169</v>
      </c>
      <c r="L76" s="35"/>
    </row>
    <row r="77" spans="1:12" s="13" customFormat="1" ht="38.25" hidden="1" x14ac:dyDescent="0.2">
      <c r="A77" s="23">
        <f t="shared" si="1"/>
        <v>75</v>
      </c>
      <c r="B77" s="29">
        <v>41990</v>
      </c>
      <c r="C77" s="17" t="s">
        <v>240</v>
      </c>
      <c r="D77" s="17" t="s">
        <v>190</v>
      </c>
      <c r="E77" s="17" t="s">
        <v>191</v>
      </c>
      <c r="F77" s="22">
        <v>313838332300015</v>
      </c>
      <c r="G77" s="22">
        <v>230209573576</v>
      </c>
      <c r="H77" s="14" t="s">
        <v>56</v>
      </c>
      <c r="I77" s="17" t="s">
        <v>63</v>
      </c>
      <c r="J77" s="24">
        <v>35177</v>
      </c>
      <c r="K77" s="20" t="s">
        <v>169</v>
      </c>
      <c r="L77" s="35"/>
    </row>
    <row r="78" spans="1:12" s="13" customFormat="1" ht="63.75" hidden="1" x14ac:dyDescent="0.2">
      <c r="A78" s="23">
        <f t="shared" si="1"/>
        <v>76</v>
      </c>
      <c r="B78" s="29">
        <v>41990</v>
      </c>
      <c r="C78" s="17" t="s">
        <v>241</v>
      </c>
      <c r="D78" s="17" t="s">
        <v>173</v>
      </c>
      <c r="E78" s="17" t="s">
        <v>174</v>
      </c>
      <c r="F78" s="22">
        <v>309838319500030</v>
      </c>
      <c r="G78" s="22">
        <v>341002090414</v>
      </c>
      <c r="H78" s="14" t="s">
        <v>56</v>
      </c>
      <c r="I78" s="17" t="s">
        <v>115</v>
      </c>
      <c r="J78" s="24">
        <v>3600</v>
      </c>
      <c r="K78" s="20" t="s">
        <v>169</v>
      </c>
      <c r="L78" s="35"/>
    </row>
    <row r="79" spans="1:12" s="13" customFormat="1" ht="38.25" hidden="1" x14ac:dyDescent="0.2">
      <c r="A79" s="23">
        <f t="shared" si="1"/>
        <v>77</v>
      </c>
      <c r="B79" s="29">
        <v>41991</v>
      </c>
      <c r="C79" s="17" t="s">
        <v>206</v>
      </c>
      <c r="D79" s="17" t="s">
        <v>94</v>
      </c>
      <c r="E79" s="17" t="s">
        <v>103</v>
      </c>
      <c r="F79" s="22">
        <v>309290319000022</v>
      </c>
      <c r="G79" s="22">
        <v>290303039715</v>
      </c>
      <c r="H79" s="14" t="s">
        <v>56</v>
      </c>
      <c r="I79" s="17" t="s">
        <v>112</v>
      </c>
      <c r="J79" s="24">
        <v>42115.14</v>
      </c>
      <c r="K79" s="20" t="s">
        <v>169</v>
      </c>
      <c r="L79" s="35"/>
    </row>
    <row r="80" spans="1:12" s="13" customFormat="1" ht="38.25" hidden="1" x14ac:dyDescent="0.2">
      <c r="A80" s="23">
        <f t="shared" si="1"/>
        <v>78</v>
      </c>
      <c r="B80" s="29">
        <v>41991</v>
      </c>
      <c r="C80" s="17" t="s">
        <v>203</v>
      </c>
      <c r="D80" s="33" t="s">
        <v>121</v>
      </c>
      <c r="E80" s="17" t="s">
        <v>122</v>
      </c>
      <c r="F80" s="22">
        <v>1038302271622</v>
      </c>
      <c r="G80" s="22">
        <v>8301050338</v>
      </c>
      <c r="H80" s="14" t="s">
        <v>56</v>
      </c>
      <c r="I80" s="17" t="s">
        <v>112</v>
      </c>
      <c r="J80" s="24">
        <v>450882.11</v>
      </c>
      <c r="K80" s="20" t="s">
        <v>169</v>
      </c>
      <c r="L80" s="35"/>
    </row>
    <row r="81" spans="1:12" s="13" customFormat="1" ht="38.25" hidden="1" x14ac:dyDescent="0.2">
      <c r="A81" s="23">
        <f t="shared" si="1"/>
        <v>79</v>
      </c>
      <c r="B81" s="29">
        <v>41991</v>
      </c>
      <c r="C81" s="17" t="s">
        <v>224</v>
      </c>
      <c r="D81" s="17" t="s">
        <v>158</v>
      </c>
      <c r="E81" s="17" t="s">
        <v>159</v>
      </c>
      <c r="F81" s="22">
        <v>304838320400023</v>
      </c>
      <c r="G81" s="22">
        <v>830100111107</v>
      </c>
      <c r="H81" s="14" t="s">
        <v>56</v>
      </c>
      <c r="I81" s="17" t="s">
        <v>112</v>
      </c>
      <c r="J81" s="24">
        <v>16079.27</v>
      </c>
      <c r="K81" s="20" t="s">
        <v>169</v>
      </c>
      <c r="L81" s="35"/>
    </row>
    <row r="82" spans="1:12" s="13" customFormat="1" ht="38.25" hidden="1" x14ac:dyDescent="0.2">
      <c r="A82" s="23">
        <f t="shared" si="1"/>
        <v>80</v>
      </c>
      <c r="B82" s="29">
        <v>41992</v>
      </c>
      <c r="C82" s="17" t="s">
        <v>242</v>
      </c>
      <c r="D82" s="17" t="s">
        <v>94</v>
      </c>
      <c r="E82" s="17" t="s">
        <v>103</v>
      </c>
      <c r="F82" s="22">
        <v>309290319000022</v>
      </c>
      <c r="G82" s="22">
        <v>290303039715</v>
      </c>
      <c r="H82" s="14" t="s">
        <v>56</v>
      </c>
      <c r="I82" s="17" t="s">
        <v>63</v>
      </c>
      <c r="J82" s="24">
        <f>40227+9773</f>
        <v>50000</v>
      </c>
      <c r="K82" s="20" t="s">
        <v>169</v>
      </c>
      <c r="L82" s="35"/>
    </row>
    <row r="83" spans="1:12" s="13" customFormat="1" ht="38.25" hidden="1" x14ac:dyDescent="0.2">
      <c r="A83" s="23">
        <f t="shared" si="1"/>
        <v>81</v>
      </c>
      <c r="B83" s="23" t="s">
        <v>194</v>
      </c>
      <c r="C83" s="17" t="s">
        <v>244</v>
      </c>
      <c r="D83" s="17" t="s">
        <v>131</v>
      </c>
      <c r="E83" s="17" t="s">
        <v>132</v>
      </c>
      <c r="F83" s="22">
        <v>1038302271622</v>
      </c>
      <c r="G83" s="32">
        <v>8301050338</v>
      </c>
      <c r="H83" s="23" t="s">
        <v>56</v>
      </c>
      <c r="I83" s="17" t="s">
        <v>133</v>
      </c>
      <c r="J83" s="24">
        <f>147535.33+0.02+8340.49</f>
        <v>155875.83999999997</v>
      </c>
      <c r="K83" s="20" t="s">
        <v>169</v>
      </c>
      <c r="L83" s="35"/>
    </row>
    <row r="84" spans="1:12" s="13" customFormat="1" ht="38.25" hidden="1" x14ac:dyDescent="0.2">
      <c r="A84" s="23">
        <f t="shared" si="1"/>
        <v>82</v>
      </c>
      <c r="B84" s="29">
        <v>42104</v>
      </c>
      <c r="C84" s="17" t="s">
        <v>243</v>
      </c>
      <c r="D84" s="17" t="s">
        <v>131</v>
      </c>
      <c r="E84" s="17" t="s">
        <v>132</v>
      </c>
      <c r="F84" s="22">
        <v>1038302271622</v>
      </c>
      <c r="G84" s="32">
        <v>8301050338</v>
      </c>
      <c r="H84" s="23" t="s">
        <v>56</v>
      </c>
      <c r="I84" s="17" t="s">
        <v>133</v>
      </c>
      <c r="J84" s="24">
        <v>229827.61</v>
      </c>
      <c r="K84" s="20" t="s">
        <v>193</v>
      </c>
      <c r="L84" s="35"/>
    </row>
    <row r="85" spans="1:12" s="13" customFormat="1" ht="63.75" hidden="1" x14ac:dyDescent="0.2">
      <c r="A85" s="23">
        <f t="shared" si="1"/>
        <v>83</v>
      </c>
      <c r="B85" s="29">
        <v>42104</v>
      </c>
      <c r="C85" s="17" t="s">
        <v>227</v>
      </c>
      <c r="D85" s="17" t="s">
        <v>163</v>
      </c>
      <c r="E85" s="17" t="s">
        <v>164</v>
      </c>
      <c r="F85" s="22">
        <v>311838308700014</v>
      </c>
      <c r="G85" s="22">
        <v>830100036700</v>
      </c>
      <c r="H85" s="14" t="s">
        <v>56</v>
      </c>
      <c r="I85" s="17" t="s">
        <v>115</v>
      </c>
      <c r="J85" s="24">
        <v>7600</v>
      </c>
      <c r="K85" s="20" t="s">
        <v>193</v>
      </c>
      <c r="L85" s="35"/>
    </row>
    <row r="86" spans="1:12" s="13" customFormat="1" ht="38.25" hidden="1" x14ac:dyDescent="0.2">
      <c r="A86" s="23">
        <f t="shared" si="1"/>
        <v>84</v>
      </c>
      <c r="B86" s="29">
        <v>42104</v>
      </c>
      <c r="C86" s="17" t="s">
        <v>231</v>
      </c>
      <c r="D86" s="17" t="s">
        <v>94</v>
      </c>
      <c r="E86" s="17" t="s">
        <v>103</v>
      </c>
      <c r="F86" s="22">
        <v>309290319000022</v>
      </c>
      <c r="G86" s="22">
        <v>290303039715</v>
      </c>
      <c r="H86" s="14" t="s">
        <v>56</v>
      </c>
      <c r="I86" s="17" t="s">
        <v>112</v>
      </c>
      <c r="J86" s="24">
        <v>18385.259999999998</v>
      </c>
      <c r="K86" s="20" t="s">
        <v>193</v>
      </c>
      <c r="L86" s="35"/>
    </row>
    <row r="87" spans="1:12" s="13" customFormat="1" ht="51" hidden="1" x14ac:dyDescent="0.2">
      <c r="A87" s="23">
        <f t="shared" si="1"/>
        <v>85</v>
      </c>
      <c r="B87" s="29">
        <v>42104</v>
      </c>
      <c r="C87" s="17" t="s">
        <v>273</v>
      </c>
      <c r="D87" s="17" t="s">
        <v>175</v>
      </c>
      <c r="E87" s="17" t="s">
        <v>134</v>
      </c>
      <c r="F87" s="22">
        <v>310838320100014</v>
      </c>
      <c r="G87" s="32" t="s">
        <v>451</v>
      </c>
      <c r="H87" s="23" t="s">
        <v>56</v>
      </c>
      <c r="I87" s="17" t="s">
        <v>135</v>
      </c>
      <c r="J87" s="24">
        <v>9000</v>
      </c>
      <c r="K87" s="20" t="s">
        <v>193</v>
      </c>
      <c r="L87" s="35"/>
    </row>
    <row r="88" spans="1:12" s="13" customFormat="1" ht="63.75" hidden="1" x14ac:dyDescent="0.2">
      <c r="A88" s="23">
        <f t="shared" si="1"/>
        <v>86</v>
      </c>
      <c r="B88" s="29">
        <v>42104</v>
      </c>
      <c r="C88" s="17" t="s">
        <v>232</v>
      </c>
      <c r="D88" s="17" t="s">
        <v>113</v>
      </c>
      <c r="E88" s="17" t="s">
        <v>114</v>
      </c>
      <c r="F88" s="22">
        <v>312838318400021</v>
      </c>
      <c r="G88" s="22">
        <v>830000908435</v>
      </c>
      <c r="H88" s="14" t="s">
        <v>56</v>
      </c>
      <c r="I88" s="17" t="s">
        <v>115</v>
      </c>
      <c r="J88" s="24">
        <v>14428.8</v>
      </c>
      <c r="K88" s="20" t="s">
        <v>193</v>
      </c>
      <c r="L88" s="35"/>
    </row>
    <row r="89" spans="1:12" s="13" customFormat="1" ht="51" hidden="1" x14ac:dyDescent="0.2">
      <c r="A89" s="23">
        <v>87</v>
      </c>
      <c r="B89" s="29">
        <v>42144</v>
      </c>
      <c r="C89" s="17" t="s">
        <v>274</v>
      </c>
      <c r="D89" s="17" t="s">
        <v>175</v>
      </c>
      <c r="E89" s="17" t="s">
        <v>134</v>
      </c>
      <c r="F89" s="22">
        <v>310838320100014</v>
      </c>
      <c r="G89" s="32" t="s">
        <v>451</v>
      </c>
      <c r="H89" s="23" t="s">
        <v>56</v>
      </c>
      <c r="I89" s="17" t="s">
        <v>135</v>
      </c>
      <c r="J89" s="24">
        <v>9000</v>
      </c>
      <c r="K89" s="20" t="s">
        <v>193</v>
      </c>
      <c r="L89" s="35"/>
    </row>
    <row r="90" spans="1:12" s="13" customFormat="1" ht="63.75" hidden="1" x14ac:dyDescent="0.2">
      <c r="A90" s="23">
        <v>88</v>
      </c>
      <c r="B90" s="29">
        <v>42144</v>
      </c>
      <c r="C90" s="17" t="s">
        <v>275</v>
      </c>
      <c r="D90" s="17" t="s">
        <v>113</v>
      </c>
      <c r="E90" s="17" t="s">
        <v>114</v>
      </c>
      <c r="F90" s="22">
        <v>312838318400021</v>
      </c>
      <c r="G90" s="22">
        <v>830000908435</v>
      </c>
      <c r="H90" s="14" t="s">
        <v>56</v>
      </c>
      <c r="I90" s="17" t="s">
        <v>115</v>
      </c>
      <c r="J90" s="24">
        <v>14428.8</v>
      </c>
      <c r="K90" s="20" t="s">
        <v>193</v>
      </c>
      <c r="L90" s="35"/>
    </row>
    <row r="91" spans="1:12" s="13" customFormat="1" ht="25.5" hidden="1" x14ac:dyDescent="0.2">
      <c r="A91" s="23">
        <v>89</v>
      </c>
      <c r="B91" s="29">
        <v>42144</v>
      </c>
      <c r="C91" s="17" t="s">
        <v>276</v>
      </c>
      <c r="D91" s="17" t="s">
        <v>281</v>
      </c>
      <c r="E91" s="17" t="s">
        <v>277</v>
      </c>
      <c r="F91" s="32" t="s">
        <v>278</v>
      </c>
      <c r="G91" s="32" t="s">
        <v>279</v>
      </c>
      <c r="H91" s="23" t="s">
        <v>56</v>
      </c>
      <c r="I91" s="17" t="s">
        <v>63</v>
      </c>
      <c r="J91" s="24">
        <v>48110</v>
      </c>
      <c r="K91" s="20" t="s">
        <v>193</v>
      </c>
      <c r="L91" s="35"/>
    </row>
    <row r="92" spans="1:12" s="13" customFormat="1" ht="38.25" hidden="1" x14ac:dyDescent="0.2">
      <c r="A92" s="23">
        <v>90</v>
      </c>
      <c r="B92" s="29">
        <v>42187</v>
      </c>
      <c r="C92" s="17" t="s">
        <v>282</v>
      </c>
      <c r="D92" s="17" t="s">
        <v>94</v>
      </c>
      <c r="E92" s="17" t="s">
        <v>103</v>
      </c>
      <c r="F92" s="22">
        <v>309290319000022</v>
      </c>
      <c r="G92" s="22">
        <v>290303039715</v>
      </c>
      <c r="H92" s="14" t="s">
        <v>56</v>
      </c>
      <c r="I92" s="17" t="s">
        <v>112</v>
      </c>
      <c r="J92" s="24">
        <v>11623.51</v>
      </c>
      <c r="K92" s="20" t="s">
        <v>283</v>
      </c>
      <c r="L92" s="35"/>
    </row>
    <row r="93" spans="1:12" s="13" customFormat="1" ht="63.75" hidden="1" x14ac:dyDescent="0.2">
      <c r="A93" s="23">
        <v>91</v>
      </c>
      <c r="B93" s="29">
        <v>42187</v>
      </c>
      <c r="C93" s="17" t="s">
        <v>284</v>
      </c>
      <c r="D93" s="17" t="s">
        <v>163</v>
      </c>
      <c r="E93" s="17" t="s">
        <v>164</v>
      </c>
      <c r="F93" s="22">
        <v>311838308700014</v>
      </c>
      <c r="G93" s="22">
        <v>830100036700</v>
      </c>
      <c r="H93" s="14" t="s">
        <v>56</v>
      </c>
      <c r="I93" s="17" t="s">
        <v>115</v>
      </c>
      <c r="J93" s="24">
        <v>7080</v>
      </c>
      <c r="K93" s="20" t="s">
        <v>283</v>
      </c>
      <c r="L93" s="35"/>
    </row>
    <row r="94" spans="1:12" s="13" customFormat="1" ht="38.25" hidden="1" x14ac:dyDescent="0.2">
      <c r="A94" s="23">
        <v>92</v>
      </c>
      <c r="B94" s="29">
        <v>42187</v>
      </c>
      <c r="C94" s="17" t="s">
        <v>285</v>
      </c>
      <c r="D94" s="17" t="s">
        <v>131</v>
      </c>
      <c r="E94" s="17" t="s">
        <v>132</v>
      </c>
      <c r="F94" s="22">
        <v>1038302271622</v>
      </c>
      <c r="G94" s="32">
        <v>8301050338</v>
      </c>
      <c r="H94" s="23" t="s">
        <v>56</v>
      </c>
      <c r="I94" s="17" t="s">
        <v>133</v>
      </c>
      <c r="J94" s="24">
        <v>205599.63</v>
      </c>
      <c r="K94" s="20" t="s">
        <v>286</v>
      </c>
      <c r="L94" s="35"/>
    </row>
    <row r="95" spans="1:12" s="13" customFormat="1" ht="38.25" hidden="1" x14ac:dyDescent="0.2">
      <c r="A95" s="23">
        <v>93</v>
      </c>
      <c r="B95" s="29">
        <v>42187</v>
      </c>
      <c r="C95" s="17" t="s">
        <v>287</v>
      </c>
      <c r="D95" s="17" t="s">
        <v>288</v>
      </c>
      <c r="E95" s="17" t="s">
        <v>289</v>
      </c>
      <c r="F95" s="22">
        <v>307290212800026</v>
      </c>
      <c r="G95" s="32" t="s">
        <v>452</v>
      </c>
      <c r="H95" s="23" t="s">
        <v>56</v>
      </c>
      <c r="I95" s="17" t="s">
        <v>63</v>
      </c>
      <c r="J95" s="24">
        <v>50000</v>
      </c>
      <c r="K95" s="20" t="s">
        <v>286</v>
      </c>
      <c r="L95" s="35"/>
    </row>
    <row r="96" spans="1:12" s="13" customFormat="1" ht="51" hidden="1" x14ac:dyDescent="0.2">
      <c r="A96" s="23">
        <v>94</v>
      </c>
      <c r="B96" s="29">
        <v>42219</v>
      </c>
      <c r="C96" s="17" t="s">
        <v>290</v>
      </c>
      <c r="D96" s="17" t="s">
        <v>175</v>
      </c>
      <c r="E96" s="17" t="s">
        <v>134</v>
      </c>
      <c r="F96" s="22">
        <v>310838320100014</v>
      </c>
      <c r="G96" s="32" t="s">
        <v>451</v>
      </c>
      <c r="H96" s="23" t="s">
        <v>56</v>
      </c>
      <c r="I96" s="17" t="s">
        <v>135</v>
      </c>
      <c r="J96" s="24">
        <v>9000</v>
      </c>
      <c r="K96" s="20" t="s">
        <v>286</v>
      </c>
      <c r="L96" s="35"/>
    </row>
    <row r="97" spans="1:12" s="13" customFormat="1" ht="38.25" hidden="1" x14ac:dyDescent="0.2">
      <c r="A97" s="23">
        <v>95</v>
      </c>
      <c r="B97" s="29">
        <v>42219</v>
      </c>
      <c r="C97" s="17" t="s">
        <v>291</v>
      </c>
      <c r="D97" s="17" t="s">
        <v>158</v>
      </c>
      <c r="E97" s="17" t="s">
        <v>159</v>
      </c>
      <c r="F97" s="22">
        <v>304838320400023</v>
      </c>
      <c r="G97" s="22">
        <v>830100111107</v>
      </c>
      <c r="H97" s="14" t="s">
        <v>56</v>
      </c>
      <c r="I97" s="17" t="s">
        <v>112</v>
      </c>
      <c r="J97" s="24">
        <v>16362.35</v>
      </c>
      <c r="K97" s="20" t="s">
        <v>286</v>
      </c>
      <c r="L97" s="35"/>
    </row>
    <row r="98" spans="1:12" s="13" customFormat="1" ht="38.25" hidden="1" x14ac:dyDescent="0.2">
      <c r="A98" s="23">
        <v>96</v>
      </c>
      <c r="B98" s="29">
        <v>42219</v>
      </c>
      <c r="C98" s="17" t="s">
        <v>292</v>
      </c>
      <c r="D98" s="33" t="s">
        <v>61</v>
      </c>
      <c r="E98" s="17" t="s">
        <v>88</v>
      </c>
      <c r="F98" s="22">
        <v>1128383000030</v>
      </c>
      <c r="G98" s="32" t="s">
        <v>457</v>
      </c>
      <c r="H98" s="23" t="s">
        <v>56</v>
      </c>
      <c r="I98" s="17" t="s">
        <v>57</v>
      </c>
      <c r="J98" s="37">
        <v>200000</v>
      </c>
      <c r="K98" s="20" t="s">
        <v>286</v>
      </c>
      <c r="L98" s="35"/>
    </row>
    <row r="99" spans="1:12" s="13" customFormat="1" ht="38.25" hidden="1" x14ac:dyDescent="0.2">
      <c r="A99" s="23">
        <v>97</v>
      </c>
      <c r="B99" s="29">
        <v>42221</v>
      </c>
      <c r="C99" s="17" t="s">
        <v>293</v>
      </c>
      <c r="D99" s="17" t="s">
        <v>184</v>
      </c>
      <c r="E99" s="17" t="s">
        <v>185</v>
      </c>
      <c r="F99" s="22">
        <v>314838329500046</v>
      </c>
      <c r="G99" s="22">
        <v>290120537110</v>
      </c>
      <c r="H99" s="14" t="s">
        <v>56</v>
      </c>
      <c r="I99" s="17" t="s">
        <v>57</v>
      </c>
      <c r="J99" s="37">
        <v>200000</v>
      </c>
      <c r="K99" s="20" t="s">
        <v>294</v>
      </c>
      <c r="L99" s="35"/>
    </row>
    <row r="100" spans="1:12" s="13" customFormat="1" ht="38.25" hidden="1" x14ac:dyDescent="0.2">
      <c r="A100" s="23">
        <v>98</v>
      </c>
      <c r="B100" s="29">
        <v>42248</v>
      </c>
      <c r="C100" s="17" t="s">
        <v>310</v>
      </c>
      <c r="D100" s="17" t="s">
        <v>131</v>
      </c>
      <c r="E100" s="17" t="s">
        <v>132</v>
      </c>
      <c r="F100" s="22">
        <v>1038302271622</v>
      </c>
      <c r="G100" s="32">
        <v>8301050338</v>
      </c>
      <c r="H100" s="23" t="s">
        <v>56</v>
      </c>
      <c r="I100" s="17" t="s">
        <v>133</v>
      </c>
      <c r="J100" s="24">
        <v>69433.350000000006</v>
      </c>
      <c r="K100" s="20" t="s">
        <v>294</v>
      </c>
      <c r="L100" s="35"/>
    </row>
    <row r="101" spans="1:12" s="13" customFormat="1" ht="63.75" hidden="1" x14ac:dyDescent="0.2">
      <c r="A101" s="23">
        <v>99</v>
      </c>
      <c r="B101" s="29">
        <v>42289</v>
      </c>
      <c r="C101" s="17" t="s">
        <v>295</v>
      </c>
      <c r="D101" s="17" t="s">
        <v>113</v>
      </c>
      <c r="E101" s="17" t="s">
        <v>114</v>
      </c>
      <c r="F101" s="22">
        <v>312838318400021</v>
      </c>
      <c r="G101" s="22">
        <v>830000908435</v>
      </c>
      <c r="H101" s="14" t="s">
        <v>56</v>
      </c>
      <c r="I101" s="17" t="s">
        <v>115</v>
      </c>
      <c r="J101" s="24">
        <v>14428.8</v>
      </c>
      <c r="K101" s="20" t="s">
        <v>296</v>
      </c>
      <c r="L101" s="35"/>
    </row>
    <row r="102" spans="1:12" s="13" customFormat="1" ht="38.25" hidden="1" x14ac:dyDescent="0.2">
      <c r="A102" s="23">
        <v>100</v>
      </c>
      <c r="B102" s="29">
        <v>42289</v>
      </c>
      <c r="C102" s="17" t="s">
        <v>297</v>
      </c>
      <c r="D102" s="17" t="s">
        <v>94</v>
      </c>
      <c r="E102" s="17" t="s">
        <v>103</v>
      </c>
      <c r="F102" s="22">
        <v>309290319000022</v>
      </c>
      <c r="G102" s="22">
        <v>290303039715</v>
      </c>
      <c r="H102" s="14" t="s">
        <v>56</v>
      </c>
      <c r="I102" s="17" t="s">
        <v>112</v>
      </c>
      <c r="J102" s="24">
        <v>8496.34</v>
      </c>
      <c r="K102" s="20" t="s">
        <v>296</v>
      </c>
      <c r="L102" s="35"/>
    </row>
    <row r="103" spans="1:12" s="13" customFormat="1" ht="25.5" hidden="1" x14ac:dyDescent="0.2">
      <c r="A103" s="23">
        <v>101</v>
      </c>
      <c r="B103" s="29">
        <v>42289</v>
      </c>
      <c r="C103" s="17" t="s">
        <v>300</v>
      </c>
      <c r="D103" s="33" t="s">
        <v>298</v>
      </c>
      <c r="E103" s="17" t="s">
        <v>299</v>
      </c>
      <c r="F103" s="22">
        <v>1088383021957</v>
      </c>
      <c r="G103" s="22">
        <v>2983007388</v>
      </c>
      <c r="H103" s="14" t="s">
        <v>56</v>
      </c>
      <c r="I103" s="17" t="s">
        <v>57</v>
      </c>
      <c r="J103" s="24">
        <v>200000</v>
      </c>
      <c r="K103" s="20" t="s">
        <v>296</v>
      </c>
      <c r="L103" s="35"/>
    </row>
    <row r="104" spans="1:12" s="13" customFormat="1" ht="38.25" hidden="1" x14ac:dyDescent="0.2">
      <c r="A104" s="23">
        <v>102</v>
      </c>
      <c r="B104" s="29">
        <v>42289</v>
      </c>
      <c r="C104" s="17" t="s">
        <v>301</v>
      </c>
      <c r="D104" s="33" t="s">
        <v>302</v>
      </c>
      <c r="E104" s="17" t="s">
        <v>303</v>
      </c>
      <c r="F104" s="22">
        <v>1138383000425</v>
      </c>
      <c r="G104" s="22">
        <v>2983009233</v>
      </c>
      <c r="H104" s="14" t="s">
        <v>56</v>
      </c>
      <c r="I104" s="17" t="s">
        <v>304</v>
      </c>
      <c r="J104" s="24">
        <v>118885.1</v>
      </c>
      <c r="K104" s="20" t="s">
        <v>296</v>
      </c>
      <c r="L104" s="35"/>
    </row>
    <row r="105" spans="1:12" s="13" customFormat="1" ht="25.5" hidden="1" x14ac:dyDescent="0.2">
      <c r="A105" s="23">
        <v>103</v>
      </c>
      <c r="B105" s="29">
        <v>42289</v>
      </c>
      <c r="C105" s="17" t="s">
        <v>308</v>
      </c>
      <c r="D105" s="17" t="s">
        <v>305</v>
      </c>
      <c r="E105" s="17" t="s">
        <v>306</v>
      </c>
      <c r="F105" s="22">
        <v>315298300000668</v>
      </c>
      <c r="G105" s="22">
        <v>298303011873</v>
      </c>
      <c r="H105" s="14" t="s">
        <v>56</v>
      </c>
      <c r="I105" s="17" t="s">
        <v>57</v>
      </c>
      <c r="J105" s="24">
        <v>77811.520000000004</v>
      </c>
      <c r="K105" s="20" t="s">
        <v>296</v>
      </c>
      <c r="L105" s="35"/>
    </row>
    <row r="106" spans="1:12" s="13" customFormat="1" ht="25.5" hidden="1" x14ac:dyDescent="0.2">
      <c r="A106" s="23">
        <v>104</v>
      </c>
      <c r="B106" s="29">
        <v>42289</v>
      </c>
      <c r="C106" s="17" t="s">
        <v>307</v>
      </c>
      <c r="D106" s="17" t="s">
        <v>144</v>
      </c>
      <c r="E106" s="17" t="s">
        <v>309</v>
      </c>
      <c r="F106" s="22">
        <v>313838304300010</v>
      </c>
      <c r="G106" s="22">
        <v>595200847740</v>
      </c>
      <c r="H106" s="14" t="s">
        <v>56</v>
      </c>
      <c r="I106" s="17" t="s">
        <v>57</v>
      </c>
      <c r="J106" s="24">
        <v>100000</v>
      </c>
      <c r="K106" s="20" t="s">
        <v>296</v>
      </c>
      <c r="L106" s="35"/>
    </row>
    <row r="107" spans="1:12" s="13" customFormat="1" ht="63.75" hidden="1" x14ac:dyDescent="0.2">
      <c r="A107" s="23">
        <v>105</v>
      </c>
      <c r="B107" s="29">
        <v>42297</v>
      </c>
      <c r="C107" s="17" t="s">
        <v>311</v>
      </c>
      <c r="D107" s="17" t="s">
        <v>163</v>
      </c>
      <c r="E107" s="17" t="s">
        <v>164</v>
      </c>
      <c r="F107" s="22">
        <v>311838308700014</v>
      </c>
      <c r="G107" s="22">
        <v>830100036700</v>
      </c>
      <c r="H107" s="14" t="s">
        <v>56</v>
      </c>
      <c r="I107" s="17" t="s">
        <v>115</v>
      </c>
      <c r="J107" s="37">
        <v>7080</v>
      </c>
      <c r="K107" s="20" t="s">
        <v>312</v>
      </c>
      <c r="L107" s="35"/>
    </row>
    <row r="108" spans="1:12" s="13" customFormat="1" ht="51" hidden="1" x14ac:dyDescent="0.2">
      <c r="A108" s="23">
        <f>A107+1</f>
        <v>106</v>
      </c>
      <c r="B108" s="29">
        <v>42348</v>
      </c>
      <c r="C108" s="17" t="s">
        <v>354</v>
      </c>
      <c r="D108" s="17" t="s">
        <v>355</v>
      </c>
      <c r="E108" s="17" t="s">
        <v>134</v>
      </c>
      <c r="F108" s="22">
        <v>310838320100014</v>
      </c>
      <c r="G108" s="32" t="s">
        <v>451</v>
      </c>
      <c r="H108" s="23" t="s">
        <v>56</v>
      </c>
      <c r="I108" s="17" t="s">
        <v>135</v>
      </c>
      <c r="J108" s="24">
        <v>9000</v>
      </c>
      <c r="K108" s="20" t="s">
        <v>314</v>
      </c>
      <c r="L108" s="35"/>
    </row>
    <row r="109" spans="1:12" s="13" customFormat="1" ht="38.25" hidden="1" x14ac:dyDescent="0.2">
      <c r="A109" s="23">
        <f t="shared" ref="A109:A127" si="2">A108+1</f>
        <v>107</v>
      </c>
      <c r="B109" s="29">
        <v>42348</v>
      </c>
      <c r="C109" s="17" t="s">
        <v>356</v>
      </c>
      <c r="D109" s="17" t="s">
        <v>357</v>
      </c>
      <c r="E109" s="17" t="s">
        <v>358</v>
      </c>
      <c r="F109" s="22">
        <v>1152983000136</v>
      </c>
      <c r="G109" s="22">
        <v>2983010253</v>
      </c>
      <c r="H109" s="14" t="s">
        <v>56</v>
      </c>
      <c r="I109" s="17" t="s">
        <v>359</v>
      </c>
      <c r="J109" s="37">
        <v>14478</v>
      </c>
      <c r="K109" s="20" t="s">
        <v>314</v>
      </c>
      <c r="L109" s="35"/>
    </row>
    <row r="110" spans="1:12" s="13" customFormat="1" ht="38.25" hidden="1" x14ac:dyDescent="0.2">
      <c r="A110" s="23">
        <f t="shared" si="2"/>
        <v>108</v>
      </c>
      <c r="B110" s="29">
        <v>42348</v>
      </c>
      <c r="C110" s="17" t="s">
        <v>360</v>
      </c>
      <c r="D110" s="17" t="s">
        <v>190</v>
      </c>
      <c r="E110" s="17" t="s">
        <v>361</v>
      </c>
      <c r="F110" s="22">
        <v>313838332300015</v>
      </c>
      <c r="G110" s="22">
        <v>230209573576</v>
      </c>
      <c r="H110" s="14" t="s">
        <v>56</v>
      </c>
      <c r="I110" s="17" t="s">
        <v>63</v>
      </c>
      <c r="J110" s="37">
        <v>46160</v>
      </c>
      <c r="K110" s="20" t="s">
        <v>314</v>
      </c>
      <c r="L110" s="35"/>
    </row>
    <row r="111" spans="1:12" s="13" customFormat="1" ht="38.25" hidden="1" x14ac:dyDescent="0.2">
      <c r="A111" s="23">
        <f t="shared" si="2"/>
        <v>109</v>
      </c>
      <c r="B111" s="29">
        <v>42348</v>
      </c>
      <c r="C111" s="17" t="s">
        <v>313</v>
      </c>
      <c r="D111" s="17" t="s">
        <v>180</v>
      </c>
      <c r="E111" s="17" t="s">
        <v>362</v>
      </c>
      <c r="F111" s="22">
        <v>304838305100011</v>
      </c>
      <c r="G111" s="22">
        <v>830000292467</v>
      </c>
      <c r="H111" s="14" t="s">
        <v>56</v>
      </c>
      <c r="I111" s="17" t="s">
        <v>57</v>
      </c>
      <c r="J111" s="24">
        <v>100000</v>
      </c>
      <c r="K111" s="20" t="s">
        <v>314</v>
      </c>
      <c r="L111" s="35"/>
    </row>
    <row r="112" spans="1:12" s="13" customFormat="1" ht="51" hidden="1" x14ac:dyDescent="0.2">
      <c r="A112" s="23">
        <f t="shared" si="2"/>
        <v>110</v>
      </c>
      <c r="B112" s="29">
        <v>42348</v>
      </c>
      <c r="C112" s="17" t="s">
        <v>349</v>
      </c>
      <c r="D112" s="17" t="s">
        <v>333</v>
      </c>
      <c r="E112" s="17" t="s">
        <v>350</v>
      </c>
      <c r="F112" s="22">
        <v>315298300001601</v>
      </c>
      <c r="G112" s="22">
        <v>366220317025</v>
      </c>
      <c r="H112" s="14" t="s">
        <v>165</v>
      </c>
      <c r="I112" s="17" t="s">
        <v>348</v>
      </c>
      <c r="J112" s="37">
        <v>400000</v>
      </c>
      <c r="K112" s="20" t="s">
        <v>314</v>
      </c>
      <c r="L112" s="35"/>
    </row>
    <row r="113" spans="1:12" s="13" customFormat="1" ht="51" hidden="1" x14ac:dyDescent="0.2">
      <c r="A113" s="23">
        <f t="shared" si="2"/>
        <v>111</v>
      </c>
      <c r="B113" s="29">
        <v>42348</v>
      </c>
      <c r="C113" s="17" t="s">
        <v>351</v>
      </c>
      <c r="D113" s="17" t="s">
        <v>352</v>
      </c>
      <c r="E113" s="17" t="s">
        <v>353</v>
      </c>
      <c r="F113" s="22">
        <v>315290100022778</v>
      </c>
      <c r="G113" s="22">
        <v>830000388909</v>
      </c>
      <c r="H113" s="14" t="s">
        <v>165</v>
      </c>
      <c r="I113" s="17" t="s">
        <v>348</v>
      </c>
      <c r="J113" s="37">
        <v>353500</v>
      </c>
      <c r="K113" s="20" t="s">
        <v>314</v>
      </c>
      <c r="L113" s="35"/>
    </row>
    <row r="114" spans="1:12" s="13" customFormat="1" ht="63.75" hidden="1" x14ac:dyDescent="0.2">
      <c r="A114" s="23">
        <f t="shared" si="2"/>
        <v>112</v>
      </c>
      <c r="B114" s="29">
        <v>42363</v>
      </c>
      <c r="C114" s="17" t="s">
        <v>341</v>
      </c>
      <c r="D114" s="17" t="s">
        <v>163</v>
      </c>
      <c r="E114" s="17" t="s">
        <v>164</v>
      </c>
      <c r="F114" s="22">
        <v>311838308700014</v>
      </c>
      <c r="G114" s="22">
        <v>830100036700</v>
      </c>
      <c r="H114" s="14" t="s">
        <v>56</v>
      </c>
      <c r="I114" s="17" t="s">
        <v>115</v>
      </c>
      <c r="J114" s="37">
        <v>7080</v>
      </c>
      <c r="K114" s="20" t="s">
        <v>314</v>
      </c>
      <c r="L114" s="35"/>
    </row>
    <row r="115" spans="1:12" s="13" customFormat="1" ht="51" hidden="1" x14ac:dyDescent="0.2">
      <c r="A115" s="23">
        <f t="shared" si="2"/>
        <v>113</v>
      </c>
      <c r="B115" s="29">
        <v>42363</v>
      </c>
      <c r="C115" s="17" t="s">
        <v>345</v>
      </c>
      <c r="D115" s="17" t="s">
        <v>346</v>
      </c>
      <c r="E115" s="17" t="s">
        <v>347</v>
      </c>
      <c r="F115" s="22">
        <v>315290100022300</v>
      </c>
      <c r="G115" s="22">
        <v>830001128893</v>
      </c>
      <c r="H115" s="14" t="s">
        <v>165</v>
      </c>
      <c r="I115" s="17" t="s">
        <v>348</v>
      </c>
      <c r="J115" s="37">
        <v>46500</v>
      </c>
      <c r="K115" s="20" t="s">
        <v>314</v>
      </c>
      <c r="L115" s="35"/>
    </row>
    <row r="116" spans="1:12" s="13" customFormat="1" ht="38.25" hidden="1" x14ac:dyDescent="0.2">
      <c r="A116" s="23">
        <f t="shared" si="2"/>
        <v>114</v>
      </c>
      <c r="B116" s="29">
        <v>42363</v>
      </c>
      <c r="C116" s="17" t="s">
        <v>342</v>
      </c>
      <c r="D116" s="17" t="s">
        <v>343</v>
      </c>
      <c r="E116" s="17" t="s">
        <v>344</v>
      </c>
      <c r="F116" s="22">
        <v>1058383007946</v>
      </c>
      <c r="G116" s="22">
        <v>2983003471</v>
      </c>
      <c r="H116" s="14" t="s">
        <v>165</v>
      </c>
      <c r="I116" s="17" t="s">
        <v>166</v>
      </c>
      <c r="J116" s="37">
        <v>50000</v>
      </c>
      <c r="K116" s="20" t="s">
        <v>314</v>
      </c>
      <c r="L116" s="35"/>
    </row>
    <row r="117" spans="1:12" s="13" customFormat="1" ht="114.75" hidden="1" x14ac:dyDescent="0.2">
      <c r="A117" s="23">
        <f t="shared" si="2"/>
        <v>115</v>
      </c>
      <c r="B117" s="29">
        <v>42363</v>
      </c>
      <c r="C117" s="17" t="s">
        <v>315</v>
      </c>
      <c r="D117" s="17" t="s">
        <v>316</v>
      </c>
      <c r="E117" s="17" t="s">
        <v>317</v>
      </c>
      <c r="F117" s="22">
        <v>1028301648308</v>
      </c>
      <c r="G117" s="22">
        <v>8301030010</v>
      </c>
      <c r="H117" s="14" t="s">
        <v>56</v>
      </c>
      <c r="I117" s="17" t="s">
        <v>318</v>
      </c>
      <c r="J117" s="24">
        <v>50000</v>
      </c>
      <c r="K117" s="20" t="s">
        <v>314</v>
      </c>
      <c r="L117" s="35"/>
    </row>
    <row r="118" spans="1:12" s="13" customFormat="1" ht="63.75" hidden="1" x14ac:dyDescent="0.2">
      <c r="A118" s="23">
        <f t="shared" si="2"/>
        <v>116</v>
      </c>
      <c r="B118" s="29">
        <v>42363</v>
      </c>
      <c r="C118" s="17" t="s">
        <v>319</v>
      </c>
      <c r="D118" s="17" t="s">
        <v>113</v>
      </c>
      <c r="E118" s="17" t="s">
        <v>114</v>
      </c>
      <c r="F118" s="22">
        <v>312838318400021</v>
      </c>
      <c r="G118" s="22">
        <v>830000908435</v>
      </c>
      <c r="H118" s="14" t="s">
        <v>56</v>
      </c>
      <c r="I118" s="17" t="s">
        <v>115</v>
      </c>
      <c r="J118" s="24">
        <v>6713.6</v>
      </c>
      <c r="K118" s="20" t="s">
        <v>314</v>
      </c>
      <c r="L118" s="35"/>
    </row>
    <row r="119" spans="1:12" s="13" customFormat="1" ht="38.25" hidden="1" x14ac:dyDescent="0.2">
      <c r="A119" s="23">
        <f t="shared" si="2"/>
        <v>117</v>
      </c>
      <c r="B119" s="29">
        <v>42363</v>
      </c>
      <c r="C119" s="17" t="s">
        <v>320</v>
      </c>
      <c r="D119" s="17" t="s">
        <v>321</v>
      </c>
      <c r="E119" s="17" t="s">
        <v>322</v>
      </c>
      <c r="F119" s="22">
        <v>315298300001590</v>
      </c>
      <c r="G119" s="22">
        <v>830000398086</v>
      </c>
      <c r="H119" s="14" t="s">
        <v>56</v>
      </c>
      <c r="I119" s="17" t="s">
        <v>57</v>
      </c>
      <c r="J119" s="24">
        <v>97406.399999999994</v>
      </c>
      <c r="K119" s="20" t="s">
        <v>314</v>
      </c>
      <c r="L119" s="35"/>
    </row>
    <row r="120" spans="1:12" s="13" customFormat="1" ht="38.25" hidden="1" x14ac:dyDescent="0.2">
      <c r="A120" s="23">
        <f t="shared" si="2"/>
        <v>118</v>
      </c>
      <c r="B120" s="29">
        <v>42363</v>
      </c>
      <c r="C120" s="17" t="s">
        <v>323</v>
      </c>
      <c r="D120" s="17" t="s">
        <v>64</v>
      </c>
      <c r="E120" s="17" t="s">
        <v>324</v>
      </c>
      <c r="F120" s="22">
        <v>315838333300015</v>
      </c>
      <c r="G120" s="22">
        <v>298303214721</v>
      </c>
      <c r="H120" s="14" t="s">
        <v>56</v>
      </c>
      <c r="I120" s="17" t="s">
        <v>63</v>
      </c>
      <c r="J120" s="24">
        <v>35170</v>
      </c>
      <c r="K120" s="20" t="s">
        <v>314</v>
      </c>
      <c r="L120" s="35"/>
    </row>
    <row r="121" spans="1:12" s="13" customFormat="1" ht="38.25" hidden="1" x14ac:dyDescent="0.2">
      <c r="A121" s="23">
        <f t="shared" si="2"/>
        <v>119</v>
      </c>
      <c r="B121" s="29">
        <v>42363</v>
      </c>
      <c r="C121" s="17" t="s">
        <v>325</v>
      </c>
      <c r="D121" s="17" t="s">
        <v>131</v>
      </c>
      <c r="E121" s="17" t="s">
        <v>132</v>
      </c>
      <c r="F121" s="22">
        <v>1038302271622</v>
      </c>
      <c r="G121" s="32">
        <v>8301050338</v>
      </c>
      <c r="H121" s="23" t="s">
        <v>56</v>
      </c>
      <c r="I121" s="17" t="s">
        <v>133</v>
      </c>
      <c r="J121" s="24">
        <v>114139.45</v>
      </c>
      <c r="K121" s="20" t="s">
        <v>314</v>
      </c>
      <c r="L121" s="35"/>
    </row>
    <row r="122" spans="1:12" s="13" customFormat="1" ht="38.25" hidden="1" x14ac:dyDescent="0.2">
      <c r="A122" s="23">
        <f t="shared" si="2"/>
        <v>120</v>
      </c>
      <c r="B122" s="29">
        <v>42363</v>
      </c>
      <c r="C122" s="17" t="s">
        <v>326</v>
      </c>
      <c r="D122" s="17" t="s">
        <v>327</v>
      </c>
      <c r="E122" s="17" t="s">
        <v>328</v>
      </c>
      <c r="F122" s="22">
        <v>315290100015844</v>
      </c>
      <c r="G122" s="22">
        <v>830000475414</v>
      </c>
      <c r="H122" s="14" t="s">
        <v>56</v>
      </c>
      <c r="I122" s="17" t="s">
        <v>57</v>
      </c>
      <c r="J122" s="24">
        <v>100000</v>
      </c>
      <c r="K122" s="20" t="s">
        <v>314</v>
      </c>
      <c r="L122" s="35"/>
    </row>
    <row r="123" spans="1:12" s="13" customFormat="1" ht="38.25" hidden="1" x14ac:dyDescent="0.2">
      <c r="A123" s="23">
        <f t="shared" si="2"/>
        <v>121</v>
      </c>
      <c r="B123" s="29">
        <v>42363</v>
      </c>
      <c r="C123" s="17" t="s">
        <v>329</v>
      </c>
      <c r="D123" s="17" t="s">
        <v>330</v>
      </c>
      <c r="E123" s="17" t="s">
        <v>331</v>
      </c>
      <c r="F123" s="22">
        <v>307838321800025</v>
      </c>
      <c r="G123" s="22">
        <v>298303003600</v>
      </c>
      <c r="H123" s="14" t="s">
        <v>56</v>
      </c>
      <c r="I123" s="17" t="s">
        <v>57</v>
      </c>
      <c r="J123" s="24">
        <v>100000</v>
      </c>
      <c r="K123" s="20" t="s">
        <v>314</v>
      </c>
      <c r="L123" s="35"/>
    </row>
    <row r="124" spans="1:12" s="13" customFormat="1" ht="38.25" hidden="1" x14ac:dyDescent="0.2">
      <c r="A124" s="23">
        <f t="shared" si="2"/>
        <v>122</v>
      </c>
      <c r="B124" s="29">
        <v>42363</v>
      </c>
      <c r="C124" s="17" t="s">
        <v>332</v>
      </c>
      <c r="D124" s="17" t="s">
        <v>333</v>
      </c>
      <c r="E124" s="17" t="s">
        <v>334</v>
      </c>
      <c r="F124" s="22">
        <v>315298300001601</v>
      </c>
      <c r="G124" s="22">
        <v>366220317025</v>
      </c>
      <c r="H124" s="14" t="s">
        <v>56</v>
      </c>
      <c r="I124" s="17" t="s">
        <v>57</v>
      </c>
      <c r="J124" s="24">
        <v>167000</v>
      </c>
      <c r="K124" s="20" t="s">
        <v>314</v>
      </c>
      <c r="L124" s="35"/>
    </row>
    <row r="125" spans="1:12" s="13" customFormat="1" ht="25.5" hidden="1" x14ac:dyDescent="0.2">
      <c r="A125" s="23">
        <f t="shared" si="2"/>
        <v>123</v>
      </c>
      <c r="B125" s="29">
        <v>42363</v>
      </c>
      <c r="C125" s="17" t="s">
        <v>335</v>
      </c>
      <c r="D125" s="17" t="s">
        <v>336</v>
      </c>
      <c r="E125" s="17" t="s">
        <v>337</v>
      </c>
      <c r="F125" s="22">
        <v>315298300000702</v>
      </c>
      <c r="G125" s="22">
        <v>298303277496</v>
      </c>
      <c r="H125" s="14" t="s">
        <v>56</v>
      </c>
      <c r="I125" s="17" t="s">
        <v>57</v>
      </c>
      <c r="J125" s="24">
        <v>79680</v>
      </c>
      <c r="K125" s="20" t="s">
        <v>314</v>
      </c>
      <c r="L125" s="35"/>
    </row>
    <row r="126" spans="1:12" s="13" customFormat="1" ht="38.25" hidden="1" x14ac:dyDescent="0.2">
      <c r="A126" s="23">
        <f t="shared" si="2"/>
        <v>124</v>
      </c>
      <c r="B126" s="29">
        <v>42363</v>
      </c>
      <c r="C126" s="17" t="s">
        <v>338</v>
      </c>
      <c r="D126" s="17" t="s">
        <v>163</v>
      </c>
      <c r="E126" s="17" t="s">
        <v>164</v>
      </c>
      <c r="F126" s="22">
        <v>311838308700014</v>
      </c>
      <c r="G126" s="22">
        <v>830100036700</v>
      </c>
      <c r="H126" s="14" t="s">
        <v>56</v>
      </c>
      <c r="I126" s="17" t="s">
        <v>57</v>
      </c>
      <c r="J126" s="24">
        <v>94400</v>
      </c>
      <c r="K126" s="20" t="s">
        <v>314</v>
      </c>
      <c r="L126" s="35"/>
    </row>
    <row r="127" spans="1:12" s="13" customFormat="1" ht="38.25" hidden="1" x14ac:dyDescent="0.2">
      <c r="A127" s="23">
        <f t="shared" si="2"/>
        <v>125</v>
      </c>
      <c r="B127" s="29">
        <v>42363</v>
      </c>
      <c r="C127" s="17" t="s">
        <v>339</v>
      </c>
      <c r="D127" s="17" t="s">
        <v>178</v>
      </c>
      <c r="E127" s="17" t="s">
        <v>340</v>
      </c>
      <c r="F127" s="22">
        <v>311838308400029</v>
      </c>
      <c r="G127" s="22">
        <v>830000491938</v>
      </c>
      <c r="H127" s="14" t="s">
        <v>56</v>
      </c>
      <c r="I127" s="17" t="s">
        <v>57</v>
      </c>
      <c r="J127" s="24">
        <v>100000</v>
      </c>
      <c r="K127" s="20" t="s">
        <v>314</v>
      </c>
      <c r="L127" s="35"/>
    </row>
    <row r="128" spans="1:12" s="46" customFormat="1" ht="51" hidden="1" x14ac:dyDescent="0.2">
      <c r="A128" s="38">
        <v>126</v>
      </c>
      <c r="B128" s="39">
        <v>42430</v>
      </c>
      <c r="C128" s="40" t="s">
        <v>364</v>
      </c>
      <c r="D128" s="40" t="s">
        <v>175</v>
      </c>
      <c r="E128" s="40" t="s">
        <v>134</v>
      </c>
      <c r="F128" s="41">
        <v>310838320100014</v>
      </c>
      <c r="G128" s="42">
        <v>298304041503</v>
      </c>
      <c r="H128" s="38" t="s">
        <v>56</v>
      </c>
      <c r="I128" s="40" t="s">
        <v>135</v>
      </c>
      <c r="J128" s="43">
        <v>9000</v>
      </c>
      <c r="K128" s="44" t="s">
        <v>363</v>
      </c>
      <c r="L128" s="45"/>
    </row>
    <row r="129" spans="1:13" s="46" customFormat="1" ht="63.75" hidden="1" x14ac:dyDescent="0.2">
      <c r="A129" s="38">
        <f>A128+1</f>
        <v>127</v>
      </c>
      <c r="B129" s="39">
        <v>42430</v>
      </c>
      <c r="C129" s="40" t="s">
        <v>365</v>
      </c>
      <c r="D129" s="40" t="s">
        <v>113</v>
      </c>
      <c r="E129" s="40" t="s">
        <v>114</v>
      </c>
      <c r="F129" s="41">
        <v>312838318400021</v>
      </c>
      <c r="G129" s="41">
        <v>830000908435</v>
      </c>
      <c r="H129" s="47" t="s">
        <v>56</v>
      </c>
      <c r="I129" s="40" t="s">
        <v>115</v>
      </c>
      <c r="J129" s="43">
        <v>14428.8</v>
      </c>
      <c r="K129" s="44" t="s">
        <v>363</v>
      </c>
      <c r="L129" s="45"/>
    </row>
    <row r="130" spans="1:13" s="46" customFormat="1" ht="38.25" hidden="1" x14ac:dyDescent="0.2">
      <c r="A130" s="38">
        <f>A129+1</f>
        <v>128</v>
      </c>
      <c r="B130" s="39">
        <v>42449</v>
      </c>
      <c r="C130" s="40" t="s">
        <v>366</v>
      </c>
      <c r="D130" s="40" t="s">
        <v>131</v>
      </c>
      <c r="E130" s="40" t="s">
        <v>132</v>
      </c>
      <c r="F130" s="41">
        <v>1038302271622</v>
      </c>
      <c r="G130" s="42">
        <v>8301050338</v>
      </c>
      <c r="H130" s="38" t="s">
        <v>56</v>
      </c>
      <c r="I130" s="40" t="s">
        <v>133</v>
      </c>
      <c r="J130" s="43">
        <v>234627.67</v>
      </c>
      <c r="K130" s="44" t="s">
        <v>363</v>
      </c>
      <c r="L130" s="45"/>
    </row>
    <row r="131" spans="1:13" s="46" customFormat="1" ht="25.5" hidden="1" x14ac:dyDescent="0.2">
      <c r="A131" s="38">
        <f>A130+1</f>
        <v>129</v>
      </c>
      <c r="B131" s="39">
        <v>42459</v>
      </c>
      <c r="C131" s="40" t="s">
        <v>367</v>
      </c>
      <c r="D131" s="40" t="s">
        <v>281</v>
      </c>
      <c r="E131" s="40" t="s">
        <v>368</v>
      </c>
      <c r="F131" s="41">
        <v>308838322400010</v>
      </c>
      <c r="G131" s="41">
        <v>830000095780</v>
      </c>
      <c r="H131" s="47" t="s">
        <v>56</v>
      </c>
      <c r="I131" s="40" t="s">
        <v>57</v>
      </c>
      <c r="J131" s="43">
        <v>100000</v>
      </c>
      <c r="K131" s="44" t="s">
        <v>363</v>
      </c>
      <c r="L131" s="45"/>
    </row>
    <row r="132" spans="1:13" s="46" customFormat="1" ht="63.75" hidden="1" x14ac:dyDescent="0.2">
      <c r="A132" s="38">
        <v>130</v>
      </c>
      <c r="B132" s="39">
        <v>42475</v>
      </c>
      <c r="C132" s="40" t="s">
        <v>374</v>
      </c>
      <c r="D132" s="40" t="s">
        <v>397</v>
      </c>
      <c r="E132" s="40" t="s">
        <v>375</v>
      </c>
      <c r="F132" s="41">
        <v>305838301400060</v>
      </c>
      <c r="G132" s="41">
        <v>830100058862</v>
      </c>
      <c r="H132" s="47" t="s">
        <v>376</v>
      </c>
      <c r="I132" s="40" t="s">
        <v>398</v>
      </c>
      <c r="J132" s="43" t="s">
        <v>377</v>
      </c>
      <c r="K132" s="44" t="s">
        <v>378</v>
      </c>
      <c r="L132" s="45"/>
    </row>
    <row r="133" spans="1:13" s="46" customFormat="1" ht="63.75" hidden="1" x14ac:dyDescent="0.2">
      <c r="A133" s="38">
        <v>131</v>
      </c>
      <c r="B133" s="39">
        <v>42513</v>
      </c>
      <c r="C133" s="40" t="s">
        <v>369</v>
      </c>
      <c r="D133" s="40" t="s">
        <v>113</v>
      </c>
      <c r="E133" s="40" t="s">
        <v>114</v>
      </c>
      <c r="F133" s="41">
        <v>312838318400021</v>
      </c>
      <c r="G133" s="41">
        <v>830000908435</v>
      </c>
      <c r="H133" s="47" t="s">
        <v>56</v>
      </c>
      <c r="I133" s="40" t="s">
        <v>115</v>
      </c>
      <c r="J133" s="43">
        <v>14428.8</v>
      </c>
      <c r="K133" s="44" t="s">
        <v>370</v>
      </c>
      <c r="L133" s="45"/>
    </row>
    <row r="134" spans="1:13" s="46" customFormat="1" ht="51" hidden="1" x14ac:dyDescent="0.2">
      <c r="A134" s="38">
        <v>132</v>
      </c>
      <c r="B134" s="39">
        <v>42513</v>
      </c>
      <c r="C134" s="40" t="s">
        <v>371</v>
      </c>
      <c r="D134" s="40" t="s">
        <v>175</v>
      </c>
      <c r="E134" s="40" t="s">
        <v>134</v>
      </c>
      <c r="F134" s="41">
        <v>310838320100014</v>
      </c>
      <c r="G134" s="48" t="s">
        <v>451</v>
      </c>
      <c r="H134" s="38" t="s">
        <v>56</v>
      </c>
      <c r="I134" s="40" t="s">
        <v>135</v>
      </c>
      <c r="J134" s="43">
        <v>9000</v>
      </c>
      <c r="K134" s="44" t="s">
        <v>370</v>
      </c>
      <c r="L134" s="45"/>
    </row>
    <row r="135" spans="1:13" s="46" customFormat="1" ht="38.25" hidden="1" x14ac:dyDescent="0.2">
      <c r="A135" s="38">
        <v>133</v>
      </c>
      <c r="B135" s="39">
        <v>42523</v>
      </c>
      <c r="C135" s="40" t="s">
        <v>372</v>
      </c>
      <c r="D135" s="40" t="s">
        <v>131</v>
      </c>
      <c r="E135" s="40" t="s">
        <v>132</v>
      </c>
      <c r="F135" s="41">
        <v>1038302271622</v>
      </c>
      <c r="G135" s="48">
        <v>8301050338</v>
      </c>
      <c r="H135" s="38" t="s">
        <v>56</v>
      </c>
      <c r="I135" s="40" t="s">
        <v>133</v>
      </c>
      <c r="J135" s="43">
        <v>192029.92</v>
      </c>
      <c r="K135" s="44" t="s">
        <v>373</v>
      </c>
      <c r="L135" s="45"/>
      <c r="M135" s="49"/>
    </row>
    <row r="136" spans="1:13" s="46" customFormat="1" ht="63.75" hidden="1" x14ac:dyDescent="0.2">
      <c r="A136" s="38">
        <v>134</v>
      </c>
      <c r="B136" s="39">
        <v>42594</v>
      </c>
      <c r="C136" s="40" t="s">
        <v>379</v>
      </c>
      <c r="D136" s="40" t="s">
        <v>113</v>
      </c>
      <c r="E136" s="40" t="s">
        <v>114</v>
      </c>
      <c r="F136" s="41">
        <v>312838318400021</v>
      </c>
      <c r="G136" s="41">
        <v>830000908435</v>
      </c>
      <c r="H136" s="47" t="s">
        <v>56</v>
      </c>
      <c r="I136" s="40" t="s">
        <v>115</v>
      </c>
      <c r="J136" s="38">
        <v>14428.8</v>
      </c>
      <c r="K136" s="44" t="s">
        <v>380</v>
      </c>
      <c r="L136" s="45"/>
    </row>
    <row r="137" spans="1:13" s="46" customFormat="1" ht="38.25" hidden="1" x14ac:dyDescent="0.2">
      <c r="A137" s="38">
        <v>135</v>
      </c>
      <c r="B137" s="39">
        <v>42594</v>
      </c>
      <c r="C137" s="40" t="s">
        <v>381</v>
      </c>
      <c r="D137" s="40" t="s">
        <v>382</v>
      </c>
      <c r="E137" s="40" t="s">
        <v>383</v>
      </c>
      <c r="F137" s="41">
        <v>312838305300010</v>
      </c>
      <c r="G137" s="41">
        <v>830000092644</v>
      </c>
      <c r="H137" s="47" t="s">
        <v>56</v>
      </c>
      <c r="I137" s="40" t="s">
        <v>57</v>
      </c>
      <c r="J137" s="38">
        <v>74422.2</v>
      </c>
      <c r="K137" s="44" t="s">
        <v>380</v>
      </c>
      <c r="L137" s="45"/>
    </row>
    <row r="138" spans="1:13" s="46" customFormat="1" ht="38.25" hidden="1" x14ac:dyDescent="0.2">
      <c r="A138" s="38">
        <v>136</v>
      </c>
      <c r="B138" s="39">
        <v>42594</v>
      </c>
      <c r="C138" s="40" t="s">
        <v>384</v>
      </c>
      <c r="D138" s="40" t="s">
        <v>385</v>
      </c>
      <c r="E138" s="40" t="s">
        <v>386</v>
      </c>
      <c r="F138" s="41">
        <v>308838333100019</v>
      </c>
      <c r="G138" s="41">
        <v>830000638570</v>
      </c>
      <c r="H138" s="47" t="s">
        <v>56</v>
      </c>
      <c r="I138" s="40" t="s">
        <v>57</v>
      </c>
      <c r="J138" s="38">
        <v>200000</v>
      </c>
      <c r="K138" s="44" t="s">
        <v>380</v>
      </c>
      <c r="L138" s="45"/>
    </row>
    <row r="139" spans="1:13" s="46" customFormat="1" ht="51" hidden="1" x14ac:dyDescent="0.2">
      <c r="A139" s="38">
        <v>137</v>
      </c>
      <c r="B139" s="39">
        <v>42594</v>
      </c>
      <c r="C139" s="40" t="s">
        <v>387</v>
      </c>
      <c r="D139" s="40" t="s">
        <v>175</v>
      </c>
      <c r="E139" s="40" t="s">
        <v>134</v>
      </c>
      <c r="F139" s="41">
        <v>310838320100014</v>
      </c>
      <c r="G139" s="48" t="s">
        <v>451</v>
      </c>
      <c r="H139" s="38" t="s">
        <v>56</v>
      </c>
      <c r="I139" s="40" t="s">
        <v>135</v>
      </c>
      <c r="J139" s="38">
        <v>9000</v>
      </c>
      <c r="K139" s="44" t="s">
        <v>388</v>
      </c>
      <c r="L139" s="45"/>
    </row>
    <row r="140" spans="1:13" s="57" customFormat="1" ht="38.25" hidden="1" x14ac:dyDescent="0.2">
      <c r="A140" s="50">
        <v>138</v>
      </c>
      <c r="B140" s="51">
        <v>42631</v>
      </c>
      <c r="C140" s="52" t="s">
        <v>410</v>
      </c>
      <c r="D140" s="52" t="s">
        <v>131</v>
      </c>
      <c r="E140" s="52" t="s">
        <v>132</v>
      </c>
      <c r="F140" s="53">
        <v>1038302271622</v>
      </c>
      <c r="G140" s="54">
        <v>8301050338</v>
      </c>
      <c r="H140" s="50" t="s">
        <v>56</v>
      </c>
      <c r="I140" s="52" t="s">
        <v>133</v>
      </c>
      <c r="J140" s="50">
        <v>79175.89</v>
      </c>
      <c r="K140" s="55" t="s">
        <v>388</v>
      </c>
      <c r="L140" s="56"/>
    </row>
    <row r="141" spans="1:13" ht="38.25" hidden="1" x14ac:dyDescent="0.2">
      <c r="A141" s="4">
        <f t="shared" ref="A141:A153" si="3">A140+1</f>
        <v>139</v>
      </c>
      <c r="B141" s="5">
        <v>42661</v>
      </c>
      <c r="C141" s="6" t="s">
        <v>389</v>
      </c>
      <c r="D141" s="6" t="s">
        <v>390</v>
      </c>
      <c r="E141" s="6" t="s">
        <v>391</v>
      </c>
      <c r="F141" s="7">
        <v>31529800000710</v>
      </c>
      <c r="G141" s="7">
        <v>298304126348</v>
      </c>
      <c r="H141" s="3" t="s">
        <v>56</v>
      </c>
      <c r="I141" s="6" t="s">
        <v>57</v>
      </c>
      <c r="J141" s="58">
        <v>20384</v>
      </c>
      <c r="K141" s="9" t="s">
        <v>403</v>
      </c>
      <c r="L141" s="10"/>
    </row>
    <row r="142" spans="1:13" ht="25.5" hidden="1" x14ac:dyDescent="0.2">
      <c r="A142" s="4">
        <f t="shared" si="3"/>
        <v>140</v>
      </c>
      <c r="B142" s="5">
        <v>42661</v>
      </c>
      <c r="C142" s="6" t="s">
        <v>392</v>
      </c>
      <c r="D142" s="6" t="s">
        <v>333</v>
      </c>
      <c r="E142" s="6" t="s">
        <v>393</v>
      </c>
      <c r="F142" s="7">
        <v>315298300001601</v>
      </c>
      <c r="G142" s="7">
        <v>366220317025</v>
      </c>
      <c r="H142" s="3" t="s">
        <v>56</v>
      </c>
      <c r="I142" s="6" t="s">
        <v>63</v>
      </c>
      <c r="J142" s="60">
        <v>50000</v>
      </c>
      <c r="K142" s="9" t="s">
        <v>403</v>
      </c>
      <c r="L142" s="10"/>
    </row>
    <row r="143" spans="1:13" ht="38.25" hidden="1" x14ac:dyDescent="0.2">
      <c r="A143" s="4">
        <f t="shared" si="3"/>
        <v>141</v>
      </c>
      <c r="B143" s="5">
        <v>42661</v>
      </c>
      <c r="C143" s="6" t="s">
        <v>394</v>
      </c>
      <c r="D143" s="6" t="s">
        <v>395</v>
      </c>
      <c r="E143" s="6" t="s">
        <v>396</v>
      </c>
      <c r="F143" s="7">
        <v>316290100058303</v>
      </c>
      <c r="G143" s="7">
        <v>830000002545</v>
      </c>
      <c r="H143" s="3" t="s">
        <v>56</v>
      </c>
      <c r="I143" s="6" t="s">
        <v>57</v>
      </c>
      <c r="J143" s="58">
        <v>100000</v>
      </c>
      <c r="K143" s="9" t="s">
        <v>403</v>
      </c>
      <c r="L143" s="10"/>
    </row>
    <row r="144" spans="1:13" ht="51" hidden="1" x14ac:dyDescent="0.2">
      <c r="A144" s="4">
        <f t="shared" si="3"/>
        <v>142</v>
      </c>
      <c r="B144" s="5">
        <v>42747</v>
      </c>
      <c r="C144" s="6" t="s">
        <v>399</v>
      </c>
      <c r="D144" s="6" t="s">
        <v>400</v>
      </c>
      <c r="E144" s="6" t="s">
        <v>401</v>
      </c>
      <c r="F144" s="7">
        <v>311838313100016</v>
      </c>
      <c r="G144" s="7">
        <v>830000426174</v>
      </c>
      <c r="H144" s="4" t="s">
        <v>56</v>
      </c>
      <c r="I144" s="6" t="s">
        <v>135</v>
      </c>
      <c r="J144" s="58">
        <v>12000</v>
      </c>
      <c r="K144" s="9" t="s">
        <v>402</v>
      </c>
      <c r="L144" s="10"/>
    </row>
    <row r="145" spans="1:12" ht="25.5" hidden="1" x14ac:dyDescent="0.2">
      <c r="A145" s="4">
        <f t="shared" si="3"/>
        <v>143</v>
      </c>
      <c r="B145" s="5">
        <v>42747</v>
      </c>
      <c r="C145" s="6" t="s">
        <v>404</v>
      </c>
      <c r="D145" s="6" t="s">
        <v>190</v>
      </c>
      <c r="E145" s="6" t="s">
        <v>405</v>
      </c>
      <c r="F145" s="7">
        <v>316290100058303</v>
      </c>
      <c r="G145" s="7">
        <v>830000002545</v>
      </c>
      <c r="H145" s="3" t="s">
        <v>56</v>
      </c>
      <c r="I145" s="6" t="s">
        <v>63</v>
      </c>
      <c r="J145" s="58">
        <v>45520</v>
      </c>
      <c r="K145" s="9" t="s">
        <v>402</v>
      </c>
      <c r="L145" s="10"/>
    </row>
    <row r="146" spans="1:12" ht="25.5" hidden="1" x14ac:dyDescent="0.2">
      <c r="A146" s="4">
        <f t="shared" si="3"/>
        <v>144</v>
      </c>
      <c r="B146" s="5">
        <v>42747</v>
      </c>
      <c r="C146" s="6" t="s">
        <v>404</v>
      </c>
      <c r="D146" s="6" t="s">
        <v>288</v>
      </c>
      <c r="E146" s="6" t="s">
        <v>406</v>
      </c>
      <c r="F146" s="7">
        <v>307290212800026</v>
      </c>
      <c r="G146" s="7">
        <v>290200442915</v>
      </c>
      <c r="H146" s="3" t="s">
        <v>56</v>
      </c>
      <c r="I146" s="6" t="s">
        <v>63</v>
      </c>
      <c r="J146" s="50">
        <v>9600</v>
      </c>
      <c r="K146" s="9" t="s">
        <v>402</v>
      </c>
      <c r="L146" s="10"/>
    </row>
    <row r="147" spans="1:12" ht="38.25" hidden="1" x14ac:dyDescent="0.2">
      <c r="A147" s="4">
        <f t="shared" si="3"/>
        <v>145</v>
      </c>
      <c r="B147" s="5">
        <v>42747</v>
      </c>
      <c r="C147" s="6" t="s">
        <v>407</v>
      </c>
      <c r="D147" s="6" t="s">
        <v>131</v>
      </c>
      <c r="E147" s="6" t="s">
        <v>132</v>
      </c>
      <c r="F147" s="7">
        <v>1038302271622</v>
      </c>
      <c r="G147" s="61" t="s">
        <v>456</v>
      </c>
      <c r="H147" s="4" t="s">
        <v>56</v>
      </c>
      <c r="I147" s="6" t="s">
        <v>133</v>
      </c>
      <c r="J147" s="12">
        <v>84164.25</v>
      </c>
      <c r="K147" s="9" t="s">
        <v>402</v>
      </c>
      <c r="L147" s="10"/>
    </row>
    <row r="148" spans="1:12" ht="25.5" hidden="1" x14ac:dyDescent="0.2">
      <c r="A148" s="4">
        <f t="shared" si="3"/>
        <v>146</v>
      </c>
      <c r="B148" s="5">
        <v>42747</v>
      </c>
      <c r="C148" s="6" t="s">
        <v>409</v>
      </c>
      <c r="D148" s="6" t="s">
        <v>333</v>
      </c>
      <c r="E148" s="6" t="s">
        <v>393</v>
      </c>
      <c r="F148" s="7">
        <v>315298300001601</v>
      </c>
      <c r="G148" s="7">
        <v>366220317025</v>
      </c>
      <c r="H148" s="3" t="s">
        <v>56</v>
      </c>
      <c r="I148" s="6" t="s">
        <v>57</v>
      </c>
      <c r="J148" s="50">
        <v>100000</v>
      </c>
      <c r="K148" s="9" t="s">
        <v>402</v>
      </c>
      <c r="L148" s="10"/>
    </row>
    <row r="149" spans="1:12" ht="51" hidden="1" x14ac:dyDescent="0.2">
      <c r="A149" s="4">
        <f t="shared" si="3"/>
        <v>147</v>
      </c>
      <c r="B149" s="5">
        <v>42747</v>
      </c>
      <c r="C149" s="6" t="s">
        <v>408</v>
      </c>
      <c r="D149" s="6" t="s">
        <v>175</v>
      </c>
      <c r="E149" s="6" t="s">
        <v>134</v>
      </c>
      <c r="F149" s="7">
        <v>310838320100014</v>
      </c>
      <c r="G149" s="61" t="s">
        <v>451</v>
      </c>
      <c r="H149" s="4" t="s">
        <v>56</v>
      </c>
      <c r="I149" s="6" t="s">
        <v>135</v>
      </c>
      <c r="J149" s="12">
        <v>9000</v>
      </c>
      <c r="K149" s="9" t="s">
        <v>402</v>
      </c>
      <c r="L149" s="10"/>
    </row>
    <row r="150" spans="1:12" ht="38.25" hidden="1" x14ac:dyDescent="0.2">
      <c r="A150" s="4">
        <f t="shared" si="3"/>
        <v>148</v>
      </c>
      <c r="B150" s="5">
        <v>42747</v>
      </c>
      <c r="C150" s="6" t="s">
        <v>411</v>
      </c>
      <c r="D150" s="6" t="s">
        <v>412</v>
      </c>
      <c r="E150" s="6" t="s">
        <v>413</v>
      </c>
      <c r="F150" s="7">
        <v>304838325300027</v>
      </c>
      <c r="G150" s="61" t="s">
        <v>453</v>
      </c>
      <c r="H150" s="4" t="s">
        <v>165</v>
      </c>
      <c r="I150" s="6" t="s">
        <v>166</v>
      </c>
      <c r="J150" s="12">
        <v>50000</v>
      </c>
      <c r="K150" s="9" t="s">
        <v>402</v>
      </c>
      <c r="L150" s="10"/>
    </row>
    <row r="151" spans="1:12" ht="38.25" hidden="1" x14ac:dyDescent="0.2">
      <c r="A151" s="4">
        <f t="shared" si="3"/>
        <v>149</v>
      </c>
      <c r="B151" s="5">
        <v>42747</v>
      </c>
      <c r="C151" s="6" t="s">
        <v>416</v>
      </c>
      <c r="D151" s="6" t="s">
        <v>414</v>
      </c>
      <c r="E151" s="6" t="s">
        <v>415</v>
      </c>
      <c r="F151" s="7">
        <v>304838334500031</v>
      </c>
      <c r="G151" s="61" t="s">
        <v>454</v>
      </c>
      <c r="H151" s="4" t="s">
        <v>165</v>
      </c>
      <c r="I151" s="6" t="s">
        <v>166</v>
      </c>
      <c r="J151" s="12">
        <v>50000</v>
      </c>
      <c r="K151" s="9" t="s">
        <v>402</v>
      </c>
      <c r="L151" s="10"/>
    </row>
    <row r="152" spans="1:12" ht="38.25" hidden="1" x14ac:dyDescent="0.2">
      <c r="A152" s="4">
        <f t="shared" si="3"/>
        <v>150</v>
      </c>
      <c r="B152" s="5">
        <v>42747</v>
      </c>
      <c r="C152" s="6" t="s">
        <v>417</v>
      </c>
      <c r="D152" s="6" t="s">
        <v>418</v>
      </c>
      <c r="E152" s="6" t="s">
        <v>419</v>
      </c>
      <c r="F152" s="7">
        <v>1108383000010</v>
      </c>
      <c r="G152" s="61" t="s">
        <v>455</v>
      </c>
      <c r="H152" s="4" t="s">
        <v>165</v>
      </c>
      <c r="I152" s="6" t="s">
        <v>166</v>
      </c>
      <c r="J152" s="12">
        <v>50000</v>
      </c>
      <c r="K152" s="9" t="s">
        <v>402</v>
      </c>
      <c r="L152" s="10"/>
    </row>
    <row r="153" spans="1:12" ht="25.5" hidden="1" x14ac:dyDescent="0.2">
      <c r="A153" s="4">
        <f t="shared" si="3"/>
        <v>151</v>
      </c>
      <c r="B153" s="5">
        <v>42747</v>
      </c>
      <c r="C153" s="6" t="s">
        <v>420</v>
      </c>
      <c r="D153" s="6" t="s">
        <v>333</v>
      </c>
      <c r="E153" s="6" t="s">
        <v>393</v>
      </c>
      <c r="F153" s="7">
        <v>315298300001601</v>
      </c>
      <c r="G153" s="7">
        <v>366220317025</v>
      </c>
      <c r="H153" s="4" t="s">
        <v>165</v>
      </c>
      <c r="I153" s="6" t="s">
        <v>166</v>
      </c>
      <c r="J153" s="8">
        <v>50000</v>
      </c>
      <c r="K153" s="9" t="s">
        <v>402</v>
      </c>
      <c r="L153" s="10"/>
    </row>
    <row r="154" spans="1:12" s="62" customFormat="1" ht="51" hidden="1" x14ac:dyDescent="0.2">
      <c r="A154" s="4">
        <f t="shared" ref="A154:A159" si="4">A153+1</f>
        <v>152</v>
      </c>
      <c r="B154" s="5">
        <v>42823</v>
      </c>
      <c r="C154" s="6" t="s">
        <v>426</v>
      </c>
      <c r="D154" s="6" t="s">
        <v>400</v>
      </c>
      <c r="E154" s="6" t="s">
        <v>422</v>
      </c>
      <c r="F154" s="7">
        <v>311838313100016</v>
      </c>
      <c r="G154" s="7">
        <v>830000426174</v>
      </c>
      <c r="H154" s="4" t="s">
        <v>56</v>
      </c>
      <c r="I154" s="6" t="s">
        <v>135</v>
      </c>
      <c r="J154" s="12">
        <v>12000</v>
      </c>
      <c r="K154" s="9" t="s">
        <v>427</v>
      </c>
      <c r="L154" s="10"/>
    </row>
    <row r="155" spans="1:12" s="62" customFormat="1" ht="25.5" hidden="1" x14ac:dyDescent="0.2">
      <c r="A155" s="4">
        <f t="shared" si="4"/>
        <v>153</v>
      </c>
      <c r="B155" s="5">
        <v>42823</v>
      </c>
      <c r="C155" s="6" t="s">
        <v>434</v>
      </c>
      <c r="D155" s="6" t="s">
        <v>437</v>
      </c>
      <c r="E155" s="6" t="s">
        <v>435</v>
      </c>
      <c r="F155" s="7">
        <v>316290100066051</v>
      </c>
      <c r="G155" s="7">
        <v>298303170104</v>
      </c>
      <c r="H155" s="4" t="s">
        <v>56</v>
      </c>
      <c r="I155" s="6" t="s">
        <v>57</v>
      </c>
      <c r="J155" s="12">
        <v>100000</v>
      </c>
      <c r="K155" s="9" t="s">
        <v>427</v>
      </c>
      <c r="L155" s="10"/>
    </row>
    <row r="156" spans="1:12" s="62" customFormat="1" ht="25.5" hidden="1" x14ac:dyDescent="0.2">
      <c r="A156" s="4">
        <f t="shared" si="4"/>
        <v>154</v>
      </c>
      <c r="B156" s="5">
        <v>42823</v>
      </c>
      <c r="C156" s="6" t="s">
        <v>436</v>
      </c>
      <c r="D156" s="6" t="s">
        <v>438</v>
      </c>
      <c r="E156" s="6" t="s">
        <v>440</v>
      </c>
      <c r="F156" s="7">
        <v>315298300001404</v>
      </c>
      <c r="G156" s="7">
        <v>298302814772</v>
      </c>
      <c r="H156" s="4" t="s">
        <v>56</v>
      </c>
      <c r="I156" s="6" t="s">
        <v>57</v>
      </c>
      <c r="J156" s="12">
        <v>100000</v>
      </c>
      <c r="K156" s="9" t="s">
        <v>427</v>
      </c>
      <c r="L156" s="10"/>
    </row>
    <row r="157" spans="1:12" s="62" customFormat="1" ht="51" hidden="1" x14ac:dyDescent="0.2">
      <c r="A157" s="4">
        <f t="shared" si="4"/>
        <v>155</v>
      </c>
      <c r="B157" s="5">
        <v>42866</v>
      </c>
      <c r="C157" s="6" t="s">
        <v>442</v>
      </c>
      <c r="D157" s="6" t="s">
        <v>113</v>
      </c>
      <c r="E157" s="6" t="s">
        <v>443</v>
      </c>
      <c r="F157" s="7">
        <v>312838318400021</v>
      </c>
      <c r="G157" s="7">
        <v>830000908435</v>
      </c>
      <c r="H157" s="4" t="s">
        <v>56</v>
      </c>
      <c r="I157" s="6" t="s">
        <v>135</v>
      </c>
      <c r="J157" s="12">
        <v>14428.8</v>
      </c>
      <c r="K157" s="9" t="s">
        <v>441</v>
      </c>
      <c r="L157" s="10"/>
    </row>
    <row r="158" spans="1:12" s="62" customFormat="1" ht="51" hidden="1" x14ac:dyDescent="0.2">
      <c r="A158" s="4">
        <f t="shared" si="4"/>
        <v>156</v>
      </c>
      <c r="B158" s="5">
        <v>42866</v>
      </c>
      <c r="C158" s="6" t="s">
        <v>424</v>
      </c>
      <c r="D158" s="6" t="s">
        <v>400</v>
      </c>
      <c r="E158" s="6" t="s">
        <v>422</v>
      </c>
      <c r="F158" s="7">
        <v>311838313100016</v>
      </c>
      <c r="G158" s="7">
        <v>830000426174</v>
      </c>
      <c r="H158" s="4" t="s">
        <v>56</v>
      </c>
      <c r="I158" s="6" t="s">
        <v>135</v>
      </c>
      <c r="J158" s="12">
        <v>12000</v>
      </c>
      <c r="K158" s="9" t="s">
        <v>425</v>
      </c>
      <c r="L158" s="10"/>
    </row>
    <row r="159" spans="1:12" s="62" customFormat="1" ht="51" hidden="1" x14ac:dyDescent="0.2">
      <c r="A159" s="4">
        <f t="shared" si="4"/>
        <v>157</v>
      </c>
      <c r="B159" s="5">
        <v>42866</v>
      </c>
      <c r="C159" s="6" t="s">
        <v>458</v>
      </c>
      <c r="D159" s="6" t="s">
        <v>113</v>
      </c>
      <c r="E159" s="6" t="s">
        <v>443</v>
      </c>
      <c r="F159" s="7">
        <v>312838318400021</v>
      </c>
      <c r="G159" s="7">
        <v>830000908435</v>
      </c>
      <c r="H159" s="4" t="s">
        <v>56</v>
      </c>
      <c r="I159" s="6" t="s">
        <v>135</v>
      </c>
      <c r="J159" s="12">
        <v>14666.4</v>
      </c>
      <c r="K159" s="9" t="s">
        <v>425</v>
      </c>
      <c r="L159" s="10"/>
    </row>
    <row r="161" spans="1:12" hidden="1" x14ac:dyDescent="0.2"/>
    <row r="162" spans="1:12" hidden="1" x14ac:dyDescent="0.2"/>
    <row r="164" spans="1:12" x14ac:dyDescent="0.2">
      <c r="A164" s="156" t="s">
        <v>811</v>
      </c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</row>
    <row r="165" spans="1:12" x14ac:dyDescent="0.2">
      <c r="A165" s="157"/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</row>
    <row r="166" spans="1:12" x14ac:dyDescent="0.2">
      <c r="A166" s="158" t="s">
        <v>810</v>
      </c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</row>
    <row r="168" spans="1:12" ht="28.5" customHeight="1" x14ac:dyDescent="0.2">
      <c r="A168" s="159" t="s">
        <v>54</v>
      </c>
      <c r="B168" s="159"/>
      <c r="C168" s="166" t="s">
        <v>44</v>
      </c>
      <c r="D168" s="168" t="s">
        <v>519</v>
      </c>
      <c r="E168" s="169"/>
      <c r="F168" s="169"/>
      <c r="G168" s="170"/>
      <c r="H168" s="168" t="s">
        <v>46</v>
      </c>
      <c r="I168" s="169"/>
      <c r="J168" s="169"/>
      <c r="K168" s="170"/>
      <c r="L168" s="166" t="s">
        <v>53</v>
      </c>
    </row>
    <row r="169" spans="1:12" ht="140.25" x14ac:dyDescent="0.2">
      <c r="A169" s="159"/>
      <c r="B169" s="159"/>
      <c r="C169" s="167"/>
      <c r="D169" s="2" t="s">
        <v>45</v>
      </c>
      <c r="E169" s="2" t="s">
        <v>47</v>
      </c>
      <c r="F169" s="2" t="s">
        <v>55</v>
      </c>
      <c r="G169" s="2" t="s">
        <v>48</v>
      </c>
      <c r="H169" s="2" t="s">
        <v>49</v>
      </c>
      <c r="I169" s="2" t="s">
        <v>51</v>
      </c>
      <c r="J169" s="2" t="s">
        <v>50</v>
      </c>
      <c r="K169" s="2" t="s">
        <v>52</v>
      </c>
      <c r="L169" s="167"/>
    </row>
    <row r="170" spans="1:12" x14ac:dyDescent="0.2">
      <c r="A170" s="3">
        <v>1</v>
      </c>
      <c r="B170" s="3"/>
      <c r="C170" s="2">
        <v>2</v>
      </c>
      <c r="D170" s="2">
        <v>3</v>
      </c>
      <c r="E170" s="2">
        <v>4</v>
      </c>
      <c r="F170" s="2">
        <v>5</v>
      </c>
      <c r="G170" s="2">
        <v>6</v>
      </c>
      <c r="H170" s="2">
        <v>7</v>
      </c>
      <c r="I170" s="2">
        <v>8</v>
      </c>
      <c r="J170" s="2">
        <v>9</v>
      </c>
      <c r="K170" s="2">
        <v>10</v>
      </c>
      <c r="L170" s="2">
        <v>11</v>
      </c>
    </row>
    <row r="171" spans="1:12" s="62" customFormat="1" ht="51" hidden="1" x14ac:dyDescent="0.2">
      <c r="A171" s="4">
        <f>A159+1</f>
        <v>158</v>
      </c>
      <c r="B171" s="5">
        <v>42960</v>
      </c>
      <c r="C171" s="6" t="s">
        <v>444</v>
      </c>
      <c r="D171" s="69" t="s">
        <v>113</v>
      </c>
      <c r="E171" s="6" t="s">
        <v>443</v>
      </c>
      <c r="F171" s="7">
        <v>312838318400021</v>
      </c>
      <c r="G171" s="7">
        <v>830000908435</v>
      </c>
      <c r="H171" s="4" t="s">
        <v>56</v>
      </c>
      <c r="I171" s="69" t="s">
        <v>135</v>
      </c>
      <c r="J171" s="12">
        <v>14666.4</v>
      </c>
      <c r="K171" s="9" t="s">
        <v>423</v>
      </c>
      <c r="L171" s="10"/>
    </row>
    <row r="172" spans="1:12" s="62" customFormat="1" ht="51" hidden="1" x14ac:dyDescent="0.2">
      <c r="A172" s="4">
        <f>A171+1</f>
        <v>159</v>
      </c>
      <c r="B172" s="5">
        <v>42960</v>
      </c>
      <c r="C172" s="6" t="s">
        <v>421</v>
      </c>
      <c r="D172" s="69" t="s">
        <v>400</v>
      </c>
      <c r="E172" s="6" t="s">
        <v>422</v>
      </c>
      <c r="F172" s="7">
        <v>311838313100016</v>
      </c>
      <c r="G172" s="7">
        <v>830000426174</v>
      </c>
      <c r="H172" s="4" t="s">
        <v>56</v>
      </c>
      <c r="I172" s="69" t="s">
        <v>135</v>
      </c>
      <c r="J172" s="12">
        <v>12000</v>
      </c>
      <c r="K172" s="9" t="s">
        <v>423</v>
      </c>
      <c r="L172" s="10"/>
    </row>
    <row r="173" spans="1:12" s="62" customFormat="1" ht="25.5" hidden="1" x14ac:dyDescent="0.2">
      <c r="A173" s="4">
        <f>A172+1</f>
        <v>160</v>
      </c>
      <c r="B173" s="5">
        <v>43003</v>
      </c>
      <c r="C173" s="6" t="s">
        <v>433</v>
      </c>
      <c r="D173" s="69" t="s">
        <v>186</v>
      </c>
      <c r="E173" s="6" t="s">
        <v>432</v>
      </c>
      <c r="F173" s="7">
        <v>309838314900021</v>
      </c>
      <c r="G173" s="7">
        <v>182102640649</v>
      </c>
      <c r="H173" s="4" t="s">
        <v>56</v>
      </c>
      <c r="I173" s="69" t="s">
        <v>57</v>
      </c>
      <c r="J173" s="12">
        <v>83244.160000000003</v>
      </c>
      <c r="K173" s="9" t="s">
        <v>431</v>
      </c>
      <c r="L173" s="10"/>
    </row>
    <row r="174" spans="1:12" s="62" customFormat="1" ht="51" hidden="1" x14ac:dyDescent="0.2">
      <c r="A174" s="4">
        <f>A173+1</f>
        <v>161</v>
      </c>
      <c r="B174" s="5">
        <v>43003</v>
      </c>
      <c r="C174" s="6" t="s">
        <v>429</v>
      </c>
      <c r="D174" s="69" t="s">
        <v>439</v>
      </c>
      <c r="E174" s="6" t="s">
        <v>430</v>
      </c>
      <c r="F174" s="7">
        <v>311838308700014</v>
      </c>
      <c r="G174" s="7">
        <v>830100036700</v>
      </c>
      <c r="H174" s="4" t="s">
        <v>56</v>
      </c>
      <c r="I174" s="69" t="s">
        <v>135</v>
      </c>
      <c r="J174" s="12">
        <v>17700</v>
      </c>
      <c r="K174" s="9" t="s">
        <v>428</v>
      </c>
      <c r="L174" s="10"/>
    </row>
    <row r="175" spans="1:12" s="62" customFormat="1" ht="51" hidden="1" x14ac:dyDescent="0.2">
      <c r="A175" s="4">
        <f>A174+1</f>
        <v>162</v>
      </c>
      <c r="B175" s="5">
        <v>43038</v>
      </c>
      <c r="C175" s="6" t="s">
        <v>459</v>
      </c>
      <c r="D175" s="69" t="s">
        <v>439</v>
      </c>
      <c r="E175" s="6" t="s">
        <v>430</v>
      </c>
      <c r="F175" s="7">
        <v>311838308700014</v>
      </c>
      <c r="G175" s="7">
        <v>830100036700</v>
      </c>
      <c r="H175" s="4" t="s">
        <v>56</v>
      </c>
      <c r="I175" s="69" t="s">
        <v>135</v>
      </c>
      <c r="J175" s="12">
        <v>11800</v>
      </c>
      <c r="K175" s="9" t="s">
        <v>460</v>
      </c>
      <c r="L175" s="10"/>
    </row>
    <row r="176" spans="1:12" s="62" customFormat="1" ht="51" hidden="1" x14ac:dyDescent="0.2">
      <c r="A176" s="4">
        <f>A175+1</f>
        <v>163</v>
      </c>
      <c r="B176" s="5">
        <v>43038</v>
      </c>
      <c r="C176" s="6" t="s">
        <v>461</v>
      </c>
      <c r="D176" s="69" t="s">
        <v>113</v>
      </c>
      <c r="E176" s="6" t="s">
        <v>443</v>
      </c>
      <c r="F176" s="7">
        <v>312838318400021</v>
      </c>
      <c r="G176" s="7">
        <v>830000908435</v>
      </c>
      <c r="H176" s="4" t="s">
        <v>56</v>
      </c>
      <c r="I176" s="69" t="s">
        <v>135</v>
      </c>
      <c r="J176" s="12">
        <v>14666.4</v>
      </c>
      <c r="K176" s="9" t="s">
        <v>460</v>
      </c>
      <c r="L176" s="64" t="s">
        <v>495</v>
      </c>
    </row>
    <row r="177" spans="1:12" s="62" customFormat="1" ht="25.5" hidden="1" x14ac:dyDescent="0.2">
      <c r="A177" s="4">
        <v>164</v>
      </c>
      <c r="B177" s="5">
        <v>43066</v>
      </c>
      <c r="C177" s="6" t="s">
        <v>462</v>
      </c>
      <c r="D177" s="69" t="s">
        <v>463</v>
      </c>
      <c r="E177" s="6" t="s">
        <v>464</v>
      </c>
      <c r="F177" s="7">
        <v>1162901064798</v>
      </c>
      <c r="G177" s="7">
        <v>2983011715</v>
      </c>
      <c r="H177" s="4" t="s">
        <v>165</v>
      </c>
      <c r="I177" s="69" t="s">
        <v>166</v>
      </c>
      <c r="J177" s="12">
        <v>400000</v>
      </c>
      <c r="K177" s="9" t="s">
        <v>465</v>
      </c>
      <c r="L177" s="10"/>
    </row>
    <row r="178" spans="1:12" s="62" customFormat="1" ht="25.5" hidden="1" x14ac:dyDescent="0.2">
      <c r="A178" s="4">
        <v>165</v>
      </c>
      <c r="B178" s="5">
        <v>43066</v>
      </c>
      <c r="C178" s="6" t="s">
        <v>466</v>
      </c>
      <c r="D178" s="69" t="s">
        <v>467</v>
      </c>
      <c r="E178" s="6" t="s">
        <v>468</v>
      </c>
      <c r="F178" s="7">
        <v>1172901010150</v>
      </c>
      <c r="G178" s="7">
        <v>2983012155</v>
      </c>
      <c r="H178" s="4" t="s">
        <v>165</v>
      </c>
      <c r="I178" s="69" t="s">
        <v>166</v>
      </c>
      <c r="J178" s="12">
        <v>400000</v>
      </c>
      <c r="K178" s="9" t="s">
        <v>465</v>
      </c>
      <c r="L178" s="10"/>
    </row>
    <row r="179" spans="1:12" s="62" customFormat="1" ht="51" hidden="1" x14ac:dyDescent="0.2">
      <c r="A179" s="4">
        <v>166</v>
      </c>
      <c r="B179" s="5">
        <v>43075</v>
      </c>
      <c r="C179" s="6" t="s">
        <v>469</v>
      </c>
      <c r="D179" s="69" t="s">
        <v>470</v>
      </c>
      <c r="E179" s="6" t="s">
        <v>471</v>
      </c>
      <c r="F179" s="7">
        <v>313838315100019</v>
      </c>
      <c r="G179" s="7">
        <v>298304390409</v>
      </c>
      <c r="H179" s="4" t="s">
        <v>56</v>
      </c>
      <c r="I179" s="69" t="s">
        <v>135</v>
      </c>
      <c r="J179" s="12">
        <v>15000</v>
      </c>
      <c r="K179" s="9" t="s">
        <v>472</v>
      </c>
      <c r="L179" s="10"/>
    </row>
    <row r="180" spans="1:12" s="62" customFormat="1" ht="51" hidden="1" x14ac:dyDescent="0.2">
      <c r="A180" s="4">
        <v>167</v>
      </c>
      <c r="B180" s="5">
        <v>43075</v>
      </c>
      <c r="C180" s="6" t="s">
        <v>473</v>
      </c>
      <c r="D180" s="69" t="s">
        <v>400</v>
      </c>
      <c r="E180" s="6" t="s">
        <v>422</v>
      </c>
      <c r="F180" s="7">
        <v>311838313100016</v>
      </c>
      <c r="G180" s="7">
        <v>830000426174</v>
      </c>
      <c r="H180" s="4" t="s">
        <v>56</v>
      </c>
      <c r="I180" s="69" t="s">
        <v>135</v>
      </c>
      <c r="J180" s="12">
        <v>30000</v>
      </c>
      <c r="K180" s="9" t="s">
        <v>472</v>
      </c>
      <c r="L180" s="10"/>
    </row>
    <row r="181" spans="1:12" s="62" customFormat="1" ht="25.5" hidden="1" x14ac:dyDescent="0.2">
      <c r="A181" s="4">
        <v>168</v>
      </c>
      <c r="B181" s="5">
        <v>43075</v>
      </c>
      <c r="C181" s="6" t="s">
        <v>474</v>
      </c>
      <c r="D181" s="69" t="s">
        <v>321</v>
      </c>
      <c r="E181" s="6" t="s">
        <v>475</v>
      </c>
      <c r="F181" s="7">
        <v>315298300001590</v>
      </c>
      <c r="G181" s="7">
        <v>830000398086</v>
      </c>
      <c r="H181" s="4" t="s">
        <v>56</v>
      </c>
      <c r="I181" s="69" t="s">
        <v>63</v>
      </c>
      <c r="J181" s="12">
        <v>22400</v>
      </c>
      <c r="K181" s="9" t="s">
        <v>472</v>
      </c>
      <c r="L181" s="10"/>
    </row>
    <row r="182" spans="1:12" s="62" customFormat="1" ht="51" hidden="1" x14ac:dyDescent="0.2">
      <c r="A182" s="4">
        <v>169</v>
      </c>
      <c r="B182" s="5">
        <v>43098</v>
      </c>
      <c r="C182" s="6" t="s">
        <v>476</v>
      </c>
      <c r="D182" s="69" t="s">
        <v>439</v>
      </c>
      <c r="E182" s="6" t="s">
        <v>430</v>
      </c>
      <c r="F182" s="7">
        <v>311838308700014</v>
      </c>
      <c r="G182" s="7">
        <v>830100036700</v>
      </c>
      <c r="H182" s="4" t="s">
        <v>56</v>
      </c>
      <c r="I182" s="69" t="s">
        <v>135</v>
      </c>
      <c r="J182" s="12">
        <v>17700</v>
      </c>
      <c r="K182" s="9" t="s">
        <v>472</v>
      </c>
      <c r="L182" s="10"/>
    </row>
    <row r="183" spans="1:12" s="62" customFormat="1" ht="25.5" hidden="1" x14ac:dyDescent="0.2">
      <c r="A183" s="4">
        <v>170</v>
      </c>
      <c r="B183" s="5">
        <v>43098</v>
      </c>
      <c r="C183" s="6" t="s">
        <v>477</v>
      </c>
      <c r="D183" s="69" t="s">
        <v>478</v>
      </c>
      <c r="E183" s="6" t="s">
        <v>480</v>
      </c>
      <c r="F183" s="7">
        <v>1162901056603</v>
      </c>
      <c r="G183" s="7">
        <v>2983011320</v>
      </c>
      <c r="H183" s="4" t="s">
        <v>165</v>
      </c>
      <c r="I183" s="69" t="s">
        <v>166</v>
      </c>
      <c r="J183" s="12">
        <v>50000</v>
      </c>
      <c r="K183" s="9" t="s">
        <v>472</v>
      </c>
      <c r="L183" s="10"/>
    </row>
    <row r="184" spans="1:12" s="62" customFormat="1" ht="25.5" hidden="1" x14ac:dyDescent="0.2">
      <c r="A184" s="4">
        <v>171</v>
      </c>
      <c r="B184" s="5">
        <v>43098</v>
      </c>
      <c r="C184" s="6" t="s">
        <v>479</v>
      </c>
      <c r="D184" s="69" t="s">
        <v>333</v>
      </c>
      <c r="E184" s="6" t="s">
        <v>481</v>
      </c>
      <c r="F184" s="7">
        <v>315298300001601</v>
      </c>
      <c r="G184" s="7">
        <v>366220317025</v>
      </c>
      <c r="H184" s="4" t="s">
        <v>165</v>
      </c>
      <c r="I184" s="69" t="s">
        <v>166</v>
      </c>
      <c r="J184" s="12">
        <v>50000</v>
      </c>
      <c r="K184" s="9" t="s">
        <v>472</v>
      </c>
      <c r="L184" s="10"/>
    </row>
    <row r="185" spans="1:12" s="62" customFormat="1" ht="25.5" hidden="1" x14ac:dyDescent="0.2">
      <c r="A185" s="4">
        <v>172</v>
      </c>
      <c r="B185" s="5">
        <v>43098</v>
      </c>
      <c r="C185" s="6" t="s">
        <v>482</v>
      </c>
      <c r="D185" s="69" t="s">
        <v>483</v>
      </c>
      <c r="E185" s="6" t="s">
        <v>484</v>
      </c>
      <c r="F185" s="7">
        <v>1088383000155</v>
      </c>
      <c r="G185" s="7">
        <v>2983006881</v>
      </c>
      <c r="H185" s="4" t="s">
        <v>165</v>
      </c>
      <c r="I185" s="69" t="s">
        <v>166</v>
      </c>
      <c r="J185" s="12">
        <v>50000</v>
      </c>
      <c r="K185" s="9" t="s">
        <v>472</v>
      </c>
      <c r="L185" s="10"/>
    </row>
    <row r="186" spans="1:12" s="62" customFormat="1" ht="25.5" hidden="1" x14ac:dyDescent="0.2">
      <c r="A186" s="4">
        <v>173</v>
      </c>
      <c r="B186" s="5">
        <v>43098</v>
      </c>
      <c r="C186" s="6" t="s">
        <v>485</v>
      </c>
      <c r="D186" s="69" t="s">
        <v>486</v>
      </c>
      <c r="E186" s="6" t="s">
        <v>487</v>
      </c>
      <c r="F186" s="7">
        <v>304838314900016</v>
      </c>
      <c r="G186" s="7">
        <v>830100004793</v>
      </c>
      <c r="H186" s="4" t="s">
        <v>165</v>
      </c>
      <c r="I186" s="69" t="s">
        <v>166</v>
      </c>
      <c r="J186" s="12">
        <v>50000</v>
      </c>
      <c r="K186" s="9" t="s">
        <v>472</v>
      </c>
      <c r="L186" s="10"/>
    </row>
    <row r="187" spans="1:12" s="62" customFormat="1" ht="51" x14ac:dyDescent="0.2">
      <c r="A187" s="4">
        <v>174</v>
      </c>
      <c r="B187" s="5">
        <v>43132</v>
      </c>
      <c r="C187" s="6" t="s">
        <v>488</v>
      </c>
      <c r="D187" s="69" t="s">
        <v>470</v>
      </c>
      <c r="E187" s="6" t="s">
        <v>816</v>
      </c>
      <c r="F187" s="7">
        <v>313838315100019</v>
      </c>
      <c r="G187" s="7">
        <v>298304390409</v>
      </c>
      <c r="H187" s="4" t="s">
        <v>56</v>
      </c>
      <c r="I187" s="69" t="s">
        <v>135</v>
      </c>
      <c r="J187" s="12">
        <v>15000</v>
      </c>
      <c r="K187" s="9" t="s">
        <v>489</v>
      </c>
      <c r="L187" s="10"/>
    </row>
    <row r="188" spans="1:12" s="62" customFormat="1" ht="25.5" x14ac:dyDescent="0.2">
      <c r="A188" s="4">
        <v>175</v>
      </c>
      <c r="B188" s="5">
        <v>43132</v>
      </c>
      <c r="C188" s="6" t="s">
        <v>812</v>
      </c>
      <c r="D188" s="69" t="s">
        <v>288</v>
      </c>
      <c r="E188" s="6" t="s">
        <v>490</v>
      </c>
      <c r="F188" s="7">
        <v>307290212800026</v>
      </c>
      <c r="G188" s="7">
        <v>290200442915</v>
      </c>
      <c r="H188" s="4" t="s">
        <v>56</v>
      </c>
      <c r="I188" s="69" t="s">
        <v>63</v>
      </c>
      <c r="J188" s="12">
        <v>45000</v>
      </c>
      <c r="K188" s="9" t="s">
        <v>489</v>
      </c>
      <c r="L188" s="10"/>
    </row>
    <row r="189" spans="1:12" s="62" customFormat="1" ht="38.25" x14ac:dyDescent="0.2">
      <c r="A189" s="4">
        <v>176</v>
      </c>
      <c r="B189" s="5">
        <v>43132</v>
      </c>
      <c r="C189" s="6" t="s">
        <v>491</v>
      </c>
      <c r="D189" s="69" t="s">
        <v>492</v>
      </c>
      <c r="E189" s="6" t="s">
        <v>493</v>
      </c>
      <c r="F189" s="7">
        <v>1162901064798</v>
      </c>
      <c r="G189" s="7">
        <v>2983011715</v>
      </c>
      <c r="H189" s="4" t="s">
        <v>56</v>
      </c>
      <c r="I189" s="69" t="s">
        <v>494</v>
      </c>
      <c r="J189" s="12">
        <v>200000</v>
      </c>
      <c r="K189" s="9" t="s">
        <v>489</v>
      </c>
      <c r="L189" s="10"/>
    </row>
    <row r="190" spans="1:12" s="62" customFormat="1" ht="38.25" x14ac:dyDescent="0.2">
      <c r="A190" s="4">
        <v>177</v>
      </c>
      <c r="B190" s="5">
        <v>43223</v>
      </c>
      <c r="C190" s="6" t="s">
        <v>498</v>
      </c>
      <c r="D190" s="69" t="s">
        <v>400</v>
      </c>
      <c r="E190" s="6" t="s">
        <v>817</v>
      </c>
      <c r="F190" s="7">
        <v>311838313100016</v>
      </c>
      <c r="G190" s="7">
        <v>830000426174</v>
      </c>
      <c r="H190" s="4" t="s">
        <v>56</v>
      </c>
      <c r="I190" s="69" t="s">
        <v>518</v>
      </c>
      <c r="J190" s="12">
        <v>30000</v>
      </c>
      <c r="K190" s="9" t="s">
        <v>499</v>
      </c>
      <c r="L190" s="10"/>
    </row>
    <row r="191" spans="1:12" s="62" customFormat="1" ht="38.25" x14ac:dyDescent="0.2">
      <c r="A191" s="4">
        <v>178</v>
      </c>
      <c r="B191" s="5">
        <v>43223</v>
      </c>
      <c r="C191" s="6" t="s">
        <v>496</v>
      </c>
      <c r="D191" s="69" t="s">
        <v>439</v>
      </c>
      <c r="E191" s="6" t="s">
        <v>818</v>
      </c>
      <c r="F191" s="7">
        <v>311838308700014</v>
      </c>
      <c r="G191" s="7">
        <v>830100036700</v>
      </c>
      <c r="H191" s="4" t="s">
        <v>56</v>
      </c>
      <c r="I191" s="69" t="s">
        <v>518</v>
      </c>
      <c r="J191" s="12">
        <v>17700</v>
      </c>
      <c r="K191" s="9" t="s">
        <v>497</v>
      </c>
      <c r="L191" s="10"/>
    </row>
    <row r="192" spans="1:12" s="62" customFormat="1" ht="38.25" x14ac:dyDescent="0.2">
      <c r="A192" s="4">
        <v>179</v>
      </c>
      <c r="B192" s="5">
        <v>43223</v>
      </c>
      <c r="C192" s="6" t="s">
        <v>510</v>
      </c>
      <c r="D192" s="69" t="s">
        <v>511</v>
      </c>
      <c r="E192" s="6" t="s">
        <v>512</v>
      </c>
      <c r="F192" s="7">
        <v>305290110100095</v>
      </c>
      <c r="G192" s="7">
        <v>292800006022</v>
      </c>
      <c r="H192" s="4" t="s">
        <v>56</v>
      </c>
      <c r="I192" s="69" t="s">
        <v>494</v>
      </c>
      <c r="J192" s="12">
        <v>100000</v>
      </c>
      <c r="K192" s="9" t="s">
        <v>501</v>
      </c>
      <c r="L192" s="10"/>
    </row>
    <row r="193" spans="1:12" s="62" customFormat="1" ht="38.25" x14ac:dyDescent="0.2">
      <c r="A193" s="4">
        <v>180</v>
      </c>
      <c r="B193" s="5">
        <v>43223</v>
      </c>
      <c r="C193" s="6" t="s">
        <v>502</v>
      </c>
      <c r="D193" s="69" t="s">
        <v>503</v>
      </c>
      <c r="E193" s="6" t="s">
        <v>504</v>
      </c>
      <c r="F193" s="7">
        <v>317290100036780</v>
      </c>
      <c r="G193" s="7">
        <v>830000910113</v>
      </c>
      <c r="H193" s="4" t="s">
        <v>56</v>
      </c>
      <c r="I193" s="69" t="s">
        <v>518</v>
      </c>
      <c r="J193" s="12">
        <v>14354.8</v>
      </c>
      <c r="K193" s="9" t="s">
        <v>501</v>
      </c>
      <c r="L193" s="10"/>
    </row>
    <row r="194" spans="1:12" s="62" customFormat="1" ht="38.25" x14ac:dyDescent="0.2">
      <c r="A194" s="4">
        <v>181</v>
      </c>
      <c r="B194" s="5">
        <v>43223</v>
      </c>
      <c r="C194" s="6" t="s">
        <v>505</v>
      </c>
      <c r="D194" s="69" t="s">
        <v>517</v>
      </c>
      <c r="E194" s="6" t="s">
        <v>506</v>
      </c>
      <c r="F194" s="7">
        <v>317290100036891</v>
      </c>
      <c r="G194" s="7">
        <v>830000619232</v>
      </c>
      <c r="H194" s="4" t="s">
        <v>56</v>
      </c>
      <c r="I194" s="69" t="s">
        <v>518</v>
      </c>
      <c r="J194" s="12">
        <v>14354.8</v>
      </c>
      <c r="K194" s="9" t="s">
        <v>501</v>
      </c>
      <c r="L194" s="10"/>
    </row>
    <row r="195" spans="1:12" s="62" customFormat="1" ht="38.25" x14ac:dyDescent="0.2">
      <c r="A195" s="4">
        <v>182</v>
      </c>
      <c r="B195" s="5">
        <v>43223</v>
      </c>
      <c r="C195" s="6" t="s">
        <v>507</v>
      </c>
      <c r="D195" s="69" t="s">
        <v>508</v>
      </c>
      <c r="E195" s="6" t="s">
        <v>509</v>
      </c>
      <c r="F195" s="7">
        <v>317290100036694</v>
      </c>
      <c r="G195" s="7">
        <v>830000907230</v>
      </c>
      <c r="H195" s="4" t="s">
        <v>56</v>
      </c>
      <c r="I195" s="69" t="s">
        <v>518</v>
      </c>
      <c r="J195" s="12">
        <v>14354.8</v>
      </c>
      <c r="K195" s="9" t="s">
        <v>501</v>
      </c>
      <c r="L195" s="10"/>
    </row>
    <row r="196" spans="1:12" s="62" customFormat="1" ht="38.25" x14ac:dyDescent="0.2">
      <c r="A196" s="4">
        <v>183</v>
      </c>
      <c r="B196" s="5">
        <v>43223</v>
      </c>
      <c r="C196" s="6" t="s">
        <v>500</v>
      </c>
      <c r="D196" s="69" t="s">
        <v>113</v>
      </c>
      <c r="E196" s="6" t="s">
        <v>443</v>
      </c>
      <c r="F196" s="7">
        <v>312838318400021</v>
      </c>
      <c r="G196" s="7">
        <v>830000908435</v>
      </c>
      <c r="H196" s="4" t="s">
        <v>56</v>
      </c>
      <c r="I196" s="69" t="s">
        <v>518</v>
      </c>
      <c r="J196" s="12">
        <v>36666</v>
      </c>
      <c r="K196" s="9" t="s">
        <v>501</v>
      </c>
      <c r="L196" s="10"/>
    </row>
    <row r="197" spans="1:12" s="62" customFormat="1" ht="25.5" x14ac:dyDescent="0.2">
      <c r="A197" s="4">
        <v>184</v>
      </c>
      <c r="B197" s="5">
        <v>43223</v>
      </c>
      <c r="C197" s="6" t="s">
        <v>513</v>
      </c>
      <c r="D197" s="69" t="s">
        <v>514</v>
      </c>
      <c r="E197" s="6" t="s">
        <v>515</v>
      </c>
      <c r="F197" s="7">
        <v>306838315800012</v>
      </c>
      <c r="G197" s="7">
        <v>298302387464</v>
      </c>
      <c r="H197" s="4" t="s">
        <v>56</v>
      </c>
      <c r="I197" s="69" t="s">
        <v>63</v>
      </c>
      <c r="J197" s="12">
        <v>50000</v>
      </c>
      <c r="K197" s="9" t="s">
        <v>501</v>
      </c>
      <c r="L197" s="10"/>
    </row>
    <row r="198" spans="1:12" s="62" customFormat="1" ht="38.25" x14ac:dyDescent="0.2">
      <c r="A198" s="4">
        <v>185</v>
      </c>
      <c r="B198" s="5">
        <v>43223</v>
      </c>
      <c r="C198" s="6" t="s">
        <v>516</v>
      </c>
      <c r="D198" s="69" t="s">
        <v>467</v>
      </c>
      <c r="E198" s="6" t="s">
        <v>468</v>
      </c>
      <c r="F198" s="7">
        <v>1172901010150</v>
      </c>
      <c r="G198" s="7">
        <v>2983012155</v>
      </c>
      <c r="H198" s="4" t="s">
        <v>56</v>
      </c>
      <c r="I198" s="69" t="s">
        <v>494</v>
      </c>
      <c r="J198" s="12">
        <v>100000</v>
      </c>
      <c r="K198" s="9" t="s">
        <v>501</v>
      </c>
      <c r="L198" s="10"/>
    </row>
    <row r="199" spans="1:12" ht="51" x14ac:dyDescent="0.2">
      <c r="A199" s="4">
        <v>186</v>
      </c>
      <c r="B199" s="5">
        <v>43244</v>
      </c>
      <c r="C199" s="6" t="s">
        <v>520</v>
      </c>
      <c r="D199" s="69" t="s">
        <v>470</v>
      </c>
      <c r="E199" s="6" t="s">
        <v>816</v>
      </c>
      <c r="F199" s="7">
        <v>313838315100019</v>
      </c>
      <c r="G199" s="7">
        <v>298304390409</v>
      </c>
      <c r="H199" s="4" t="s">
        <v>56</v>
      </c>
      <c r="I199" s="69" t="s">
        <v>135</v>
      </c>
      <c r="J199" s="12">
        <v>15698</v>
      </c>
      <c r="K199" s="9" t="s">
        <v>501</v>
      </c>
      <c r="L199" s="10"/>
    </row>
    <row r="200" spans="1:12" ht="38.25" x14ac:dyDescent="0.2">
      <c r="A200" s="4">
        <v>187</v>
      </c>
      <c r="B200" s="5">
        <v>43244</v>
      </c>
      <c r="C200" s="6" t="s">
        <v>521</v>
      </c>
      <c r="D200" s="69" t="s">
        <v>400</v>
      </c>
      <c r="E200" s="6" t="s">
        <v>817</v>
      </c>
      <c r="F200" s="7">
        <v>311838313100016</v>
      </c>
      <c r="G200" s="7">
        <v>830000426174</v>
      </c>
      <c r="H200" s="4" t="s">
        <v>56</v>
      </c>
      <c r="I200" s="69" t="s">
        <v>518</v>
      </c>
      <c r="J200" s="12">
        <v>30000</v>
      </c>
      <c r="K200" s="9" t="s">
        <v>522</v>
      </c>
      <c r="L200" s="10"/>
    </row>
    <row r="201" spans="1:12" ht="38.25" x14ac:dyDescent="0.2">
      <c r="A201" s="4">
        <v>188</v>
      </c>
      <c r="B201" s="5">
        <v>43244</v>
      </c>
      <c r="C201" s="6" t="s">
        <v>524</v>
      </c>
      <c r="D201" s="69" t="s">
        <v>517</v>
      </c>
      <c r="E201" s="6" t="s">
        <v>506</v>
      </c>
      <c r="F201" s="7">
        <v>317290100036891</v>
      </c>
      <c r="G201" s="7">
        <v>830000619232</v>
      </c>
      <c r="H201" s="4" t="s">
        <v>56</v>
      </c>
      <c r="I201" s="69" t="s">
        <v>518</v>
      </c>
      <c r="J201" s="12">
        <v>15000</v>
      </c>
      <c r="K201" s="9" t="s">
        <v>522</v>
      </c>
      <c r="L201" s="10"/>
    </row>
    <row r="202" spans="1:12" ht="38.25" x14ac:dyDescent="0.2">
      <c r="A202" s="4">
        <v>189</v>
      </c>
      <c r="B202" s="5">
        <v>43244</v>
      </c>
      <c r="C202" s="6" t="s">
        <v>523</v>
      </c>
      <c r="D202" s="69" t="s">
        <v>503</v>
      </c>
      <c r="E202" s="6" t="s">
        <v>504</v>
      </c>
      <c r="F202" s="7">
        <v>317290100036780</v>
      </c>
      <c r="G202" s="7">
        <v>830000910113</v>
      </c>
      <c r="H202" s="4" t="s">
        <v>56</v>
      </c>
      <c r="I202" s="69" t="s">
        <v>518</v>
      </c>
      <c r="J202" s="12">
        <v>15000</v>
      </c>
      <c r="K202" s="9" t="s">
        <v>522</v>
      </c>
      <c r="L202" s="10"/>
    </row>
    <row r="203" spans="1:12" ht="38.25" x14ac:dyDescent="0.2">
      <c r="A203" s="4">
        <v>190</v>
      </c>
      <c r="B203" s="5">
        <v>43244</v>
      </c>
      <c r="C203" s="6" t="s">
        <v>525</v>
      </c>
      <c r="D203" s="69" t="s">
        <v>508</v>
      </c>
      <c r="E203" s="6" t="s">
        <v>509</v>
      </c>
      <c r="F203" s="7">
        <v>317290100036694</v>
      </c>
      <c r="G203" s="7">
        <v>830000907230</v>
      </c>
      <c r="H203" s="4" t="s">
        <v>56</v>
      </c>
      <c r="I203" s="69" t="s">
        <v>518</v>
      </c>
      <c r="J203" s="12">
        <v>15000</v>
      </c>
      <c r="K203" s="9" t="s">
        <v>522</v>
      </c>
      <c r="L203" s="10"/>
    </row>
    <row r="204" spans="1:12" ht="38.25" x14ac:dyDescent="0.2">
      <c r="A204" s="4">
        <v>191</v>
      </c>
      <c r="B204" s="5">
        <v>43265</v>
      </c>
      <c r="C204" s="6" t="s">
        <v>528</v>
      </c>
      <c r="D204" s="69" t="s">
        <v>113</v>
      </c>
      <c r="E204" s="6" t="s">
        <v>443</v>
      </c>
      <c r="F204" s="7">
        <v>312838318400021</v>
      </c>
      <c r="G204" s="7">
        <v>830000908435</v>
      </c>
      <c r="H204" s="4" t="s">
        <v>56</v>
      </c>
      <c r="I204" s="69" t="s">
        <v>518</v>
      </c>
      <c r="J204" s="12">
        <v>36666</v>
      </c>
      <c r="K204" s="9" t="s">
        <v>529</v>
      </c>
      <c r="L204" s="10"/>
    </row>
    <row r="205" spans="1:12" ht="38.25" x14ac:dyDescent="0.2">
      <c r="A205" s="4">
        <v>192</v>
      </c>
      <c r="B205" s="5">
        <v>43265</v>
      </c>
      <c r="C205" s="6" t="s">
        <v>534</v>
      </c>
      <c r="D205" s="69" t="s">
        <v>535</v>
      </c>
      <c r="E205" s="6" t="s">
        <v>548</v>
      </c>
      <c r="F205" s="7">
        <v>317290100038581</v>
      </c>
      <c r="G205" s="7">
        <v>298300645857</v>
      </c>
      <c r="H205" s="4" t="s">
        <v>56</v>
      </c>
      <c r="I205" s="69" t="s">
        <v>518</v>
      </c>
      <c r="J205" s="12">
        <v>24000</v>
      </c>
      <c r="K205" s="9" t="s">
        <v>529</v>
      </c>
      <c r="L205" s="10"/>
    </row>
    <row r="206" spans="1:12" ht="38.25" x14ac:dyDescent="0.2">
      <c r="A206" s="4">
        <v>193</v>
      </c>
      <c r="B206" s="5">
        <v>43265</v>
      </c>
      <c r="C206" s="6" t="s">
        <v>1</v>
      </c>
      <c r="D206" s="69" t="s">
        <v>2</v>
      </c>
      <c r="E206" s="6" t="s">
        <v>509</v>
      </c>
      <c r="F206" s="7">
        <v>317290100036902</v>
      </c>
      <c r="G206" s="7">
        <v>830001202096</v>
      </c>
      <c r="H206" s="4" t="s">
        <v>56</v>
      </c>
      <c r="I206" s="69" t="s">
        <v>518</v>
      </c>
      <c r="J206" s="12">
        <v>15000</v>
      </c>
      <c r="K206" s="9" t="s">
        <v>529</v>
      </c>
      <c r="L206" s="10"/>
    </row>
    <row r="207" spans="1:12" ht="51" x14ac:dyDescent="0.2">
      <c r="A207" s="4">
        <v>194</v>
      </c>
      <c r="B207" s="5">
        <v>43285</v>
      </c>
      <c r="C207" s="6" t="s">
        <v>12</v>
      </c>
      <c r="D207" s="69" t="s">
        <v>14</v>
      </c>
      <c r="E207" s="6" t="s">
        <v>15</v>
      </c>
      <c r="F207" s="7">
        <v>1182901011743</v>
      </c>
      <c r="G207" s="7">
        <v>2983012395</v>
      </c>
      <c r="H207" s="4" t="s">
        <v>165</v>
      </c>
      <c r="I207" s="89" t="s">
        <v>813</v>
      </c>
      <c r="J207" s="8">
        <v>330000</v>
      </c>
      <c r="K207" s="9" t="s">
        <v>529</v>
      </c>
      <c r="L207" s="10"/>
    </row>
    <row r="208" spans="1:12" ht="51" x14ac:dyDescent="0.2">
      <c r="A208" s="4">
        <v>195</v>
      </c>
      <c r="B208" s="5">
        <v>43285</v>
      </c>
      <c r="C208" s="6" t="s">
        <v>13</v>
      </c>
      <c r="D208" s="69" t="s">
        <v>16</v>
      </c>
      <c r="E208" s="6" t="s">
        <v>17</v>
      </c>
      <c r="F208" s="7">
        <v>318290100013699</v>
      </c>
      <c r="G208" s="7">
        <v>298300172008</v>
      </c>
      <c r="H208" s="4" t="s">
        <v>165</v>
      </c>
      <c r="I208" s="89" t="s">
        <v>813</v>
      </c>
      <c r="J208" s="8">
        <v>400000</v>
      </c>
      <c r="K208" s="9" t="s">
        <v>529</v>
      </c>
      <c r="L208" s="10"/>
    </row>
    <row r="209" spans="1:12" ht="38.25" x14ac:dyDescent="0.2">
      <c r="A209" s="4">
        <f>A208+1</f>
        <v>196</v>
      </c>
      <c r="B209" s="5">
        <v>43301</v>
      </c>
      <c r="C209" s="6" t="s">
        <v>531</v>
      </c>
      <c r="D209" s="69" t="s">
        <v>503</v>
      </c>
      <c r="E209" s="6" t="s">
        <v>504</v>
      </c>
      <c r="F209" s="7">
        <v>317290100036780</v>
      </c>
      <c r="G209" s="7">
        <v>830000910113</v>
      </c>
      <c r="H209" s="4" t="s">
        <v>56</v>
      </c>
      <c r="I209" s="69" t="s">
        <v>518</v>
      </c>
      <c r="J209" s="12">
        <v>7500</v>
      </c>
      <c r="K209" s="9" t="s">
        <v>527</v>
      </c>
      <c r="L209" s="10"/>
    </row>
    <row r="210" spans="1:12" ht="38.25" x14ac:dyDescent="0.2">
      <c r="A210" s="4">
        <f t="shared" ref="A210:A220" si="5">A209+1</f>
        <v>197</v>
      </c>
      <c r="B210" s="5">
        <v>43301</v>
      </c>
      <c r="C210" s="6" t="s">
        <v>532</v>
      </c>
      <c r="D210" s="69" t="s">
        <v>517</v>
      </c>
      <c r="E210" s="6" t="s">
        <v>506</v>
      </c>
      <c r="F210" s="7">
        <v>317290100036891</v>
      </c>
      <c r="G210" s="7">
        <v>830000619232</v>
      </c>
      <c r="H210" s="4" t="s">
        <v>56</v>
      </c>
      <c r="I210" s="69" t="s">
        <v>518</v>
      </c>
      <c r="J210" s="12">
        <v>7500</v>
      </c>
      <c r="K210" s="9" t="s">
        <v>527</v>
      </c>
      <c r="L210" s="10"/>
    </row>
    <row r="211" spans="1:12" ht="38.25" x14ac:dyDescent="0.2">
      <c r="A211" s="4">
        <f t="shared" si="5"/>
        <v>198</v>
      </c>
      <c r="B211" s="5">
        <v>43301</v>
      </c>
      <c r="C211" s="6" t="s">
        <v>533</v>
      </c>
      <c r="D211" s="69" t="s">
        <v>508</v>
      </c>
      <c r="E211" s="6" t="s">
        <v>3</v>
      </c>
      <c r="F211" s="7">
        <v>317290100036694</v>
      </c>
      <c r="G211" s="7">
        <v>830000907230</v>
      </c>
      <c r="H211" s="4" t="s">
        <v>56</v>
      </c>
      <c r="I211" s="69" t="s">
        <v>518</v>
      </c>
      <c r="J211" s="12">
        <v>7500</v>
      </c>
      <c r="K211" s="9" t="s">
        <v>527</v>
      </c>
      <c r="L211" s="10"/>
    </row>
    <row r="212" spans="1:12" ht="38.25" x14ac:dyDescent="0.2">
      <c r="A212" s="4">
        <f t="shared" si="5"/>
        <v>199</v>
      </c>
      <c r="B212" s="5">
        <v>43301</v>
      </c>
      <c r="C212" s="6" t="s">
        <v>4</v>
      </c>
      <c r="D212" s="69" t="s">
        <v>2</v>
      </c>
      <c r="E212" s="6" t="s">
        <v>509</v>
      </c>
      <c r="F212" s="7">
        <v>317290100036902</v>
      </c>
      <c r="G212" s="7">
        <v>830001202096</v>
      </c>
      <c r="H212" s="4" t="s">
        <v>56</v>
      </c>
      <c r="I212" s="69" t="s">
        <v>518</v>
      </c>
      <c r="J212" s="12">
        <v>7500</v>
      </c>
      <c r="K212" s="9" t="s">
        <v>527</v>
      </c>
      <c r="L212" s="10"/>
    </row>
    <row r="213" spans="1:12" ht="38.25" x14ac:dyDescent="0.2">
      <c r="A213" s="4">
        <f t="shared" si="5"/>
        <v>200</v>
      </c>
      <c r="B213" s="5">
        <v>43301</v>
      </c>
      <c r="C213" s="6" t="s">
        <v>5</v>
      </c>
      <c r="D213" s="69" t="s">
        <v>6</v>
      </c>
      <c r="E213" s="6" t="s">
        <v>7</v>
      </c>
      <c r="F213" s="7">
        <v>317290100026610</v>
      </c>
      <c r="G213" s="7">
        <v>298302680991</v>
      </c>
      <c r="H213" s="4" t="s">
        <v>56</v>
      </c>
      <c r="I213" s="69" t="s">
        <v>494</v>
      </c>
      <c r="J213" s="12">
        <v>100000</v>
      </c>
      <c r="K213" s="9" t="s">
        <v>527</v>
      </c>
      <c r="L213" s="10"/>
    </row>
    <row r="214" spans="1:12" ht="38.25" x14ac:dyDescent="0.2">
      <c r="A214" s="4">
        <f t="shared" si="5"/>
        <v>201</v>
      </c>
      <c r="B214" s="5">
        <v>43301</v>
      </c>
      <c r="C214" s="6" t="s">
        <v>8</v>
      </c>
      <c r="D214" s="69" t="s">
        <v>9</v>
      </c>
      <c r="E214" s="6" t="s">
        <v>10</v>
      </c>
      <c r="F214" s="7">
        <v>315504400004140</v>
      </c>
      <c r="G214" s="7">
        <v>504400124570</v>
      </c>
      <c r="H214" s="4" t="s">
        <v>56</v>
      </c>
      <c r="I214" s="69" t="s">
        <v>494</v>
      </c>
      <c r="J214" s="12">
        <v>194443.87</v>
      </c>
      <c r="K214" s="9" t="s">
        <v>527</v>
      </c>
      <c r="L214" s="10"/>
    </row>
    <row r="215" spans="1:12" ht="38.25" x14ac:dyDescent="0.2">
      <c r="A215" s="4">
        <f t="shared" si="5"/>
        <v>202</v>
      </c>
      <c r="B215" s="5">
        <v>43301</v>
      </c>
      <c r="C215" s="6" t="s">
        <v>526</v>
      </c>
      <c r="D215" s="69" t="s">
        <v>400</v>
      </c>
      <c r="E215" s="6" t="s">
        <v>817</v>
      </c>
      <c r="F215" s="7">
        <v>311838313100016</v>
      </c>
      <c r="G215" s="7">
        <v>830000426174</v>
      </c>
      <c r="H215" s="4" t="s">
        <v>56</v>
      </c>
      <c r="I215" s="69" t="s">
        <v>518</v>
      </c>
      <c r="J215" s="12">
        <v>30000</v>
      </c>
      <c r="K215" s="9" t="s">
        <v>527</v>
      </c>
      <c r="L215" s="10"/>
    </row>
    <row r="216" spans="1:12" ht="38.25" x14ac:dyDescent="0.2">
      <c r="A216" s="4">
        <f t="shared" si="5"/>
        <v>203</v>
      </c>
      <c r="B216" s="5">
        <v>43301</v>
      </c>
      <c r="C216" s="6" t="s">
        <v>530</v>
      </c>
      <c r="D216" s="69" t="s">
        <v>113</v>
      </c>
      <c r="E216" s="6" t="s">
        <v>443</v>
      </c>
      <c r="F216" s="7">
        <v>312838318400021</v>
      </c>
      <c r="G216" s="7">
        <v>830000908435</v>
      </c>
      <c r="H216" s="4" t="s">
        <v>56</v>
      </c>
      <c r="I216" s="69" t="s">
        <v>518</v>
      </c>
      <c r="J216" s="12">
        <v>26668</v>
      </c>
      <c r="K216" s="9" t="s">
        <v>527</v>
      </c>
      <c r="L216" s="10"/>
    </row>
    <row r="217" spans="1:12" ht="38.25" x14ac:dyDescent="0.2">
      <c r="A217" s="4">
        <f t="shared" si="5"/>
        <v>204</v>
      </c>
      <c r="B217" s="5">
        <v>43301</v>
      </c>
      <c r="C217" s="6" t="s">
        <v>0</v>
      </c>
      <c r="D217" s="69" t="s">
        <v>535</v>
      </c>
      <c r="E217" s="6" t="s">
        <v>548</v>
      </c>
      <c r="F217" s="7">
        <v>317290100038581</v>
      </c>
      <c r="G217" s="7">
        <v>298300645857</v>
      </c>
      <c r="H217" s="4" t="s">
        <v>56</v>
      </c>
      <c r="I217" s="69" t="s">
        <v>518</v>
      </c>
      <c r="J217" s="12">
        <v>24000</v>
      </c>
      <c r="K217" s="9" t="s">
        <v>527</v>
      </c>
      <c r="L217" s="10"/>
    </row>
    <row r="218" spans="1:12" ht="51" x14ac:dyDescent="0.2">
      <c r="A218" s="4">
        <f t="shared" si="5"/>
        <v>205</v>
      </c>
      <c r="B218" s="5">
        <v>43304</v>
      </c>
      <c r="C218" s="6" t="s">
        <v>11</v>
      </c>
      <c r="D218" s="69" t="s">
        <v>470</v>
      </c>
      <c r="E218" s="6" t="s">
        <v>816</v>
      </c>
      <c r="F218" s="7">
        <v>313838315100019</v>
      </c>
      <c r="G218" s="7">
        <v>298304390409</v>
      </c>
      <c r="H218" s="4" t="s">
        <v>56</v>
      </c>
      <c r="I218" s="69" t="s">
        <v>135</v>
      </c>
      <c r="J218" s="12">
        <v>18450</v>
      </c>
      <c r="K218" s="9" t="s">
        <v>527</v>
      </c>
      <c r="L218" s="10"/>
    </row>
    <row r="219" spans="1:12" ht="38.25" x14ac:dyDescent="0.2">
      <c r="A219" s="4">
        <f>A218+1</f>
        <v>206</v>
      </c>
      <c r="B219" s="5">
        <v>43423</v>
      </c>
      <c r="C219" s="6" t="s">
        <v>18</v>
      </c>
      <c r="D219" s="69" t="s">
        <v>535</v>
      </c>
      <c r="E219" s="6" t="s">
        <v>827</v>
      </c>
      <c r="F219" s="7">
        <v>317290100038581</v>
      </c>
      <c r="G219" s="7">
        <v>298300645857</v>
      </c>
      <c r="H219" s="4" t="s">
        <v>56</v>
      </c>
      <c r="I219" s="69" t="s">
        <v>518</v>
      </c>
      <c r="J219" s="8">
        <v>24000</v>
      </c>
      <c r="K219" s="9" t="s">
        <v>23</v>
      </c>
      <c r="L219" s="10"/>
    </row>
    <row r="220" spans="1:12" ht="38.25" x14ac:dyDescent="0.2">
      <c r="A220" s="4">
        <f t="shared" si="5"/>
        <v>207</v>
      </c>
      <c r="B220" s="5">
        <v>43423</v>
      </c>
      <c r="C220" s="6" t="s">
        <v>19</v>
      </c>
      <c r="D220" s="69" t="s">
        <v>2</v>
      </c>
      <c r="E220" s="6" t="s">
        <v>509</v>
      </c>
      <c r="F220" s="7">
        <v>317290100036902</v>
      </c>
      <c r="G220" s="7">
        <v>830001202096</v>
      </c>
      <c r="H220" s="4" t="s">
        <v>56</v>
      </c>
      <c r="I220" s="69" t="s">
        <v>518</v>
      </c>
      <c r="J220" s="8">
        <v>5000</v>
      </c>
      <c r="K220" s="9" t="s">
        <v>24</v>
      </c>
      <c r="L220" s="10"/>
    </row>
    <row r="221" spans="1:12" ht="38.25" x14ac:dyDescent="0.2">
      <c r="A221" s="4">
        <f>A220+1</f>
        <v>208</v>
      </c>
      <c r="B221" s="5">
        <v>43423</v>
      </c>
      <c r="C221" s="6" t="s">
        <v>20</v>
      </c>
      <c r="D221" s="69" t="s">
        <v>508</v>
      </c>
      <c r="E221" s="6" t="s">
        <v>3</v>
      </c>
      <c r="F221" s="7">
        <v>317290100036694</v>
      </c>
      <c r="G221" s="7">
        <v>830000907230</v>
      </c>
      <c r="H221" s="4" t="s">
        <v>56</v>
      </c>
      <c r="I221" s="69" t="s">
        <v>518</v>
      </c>
      <c r="J221" s="8">
        <v>5000</v>
      </c>
      <c r="K221" s="9" t="s">
        <v>24</v>
      </c>
      <c r="L221" s="10"/>
    </row>
    <row r="222" spans="1:12" ht="38.25" x14ac:dyDescent="0.2">
      <c r="A222" s="4">
        <f>A221+1</f>
        <v>209</v>
      </c>
      <c r="B222" s="5">
        <v>43423</v>
      </c>
      <c r="C222" s="6" t="s">
        <v>21</v>
      </c>
      <c r="D222" s="90" t="s">
        <v>517</v>
      </c>
      <c r="E222" s="6" t="s">
        <v>845</v>
      </c>
      <c r="F222" s="7">
        <v>317290100036891</v>
      </c>
      <c r="G222" s="7">
        <v>830000619232</v>
      </c>
      <c r="H222" s="4" t="s">
        <v>56</v>
      </c>
      <c r="I222" s="90" t="s">
        <v>518</v>
      </c>
      <c r="J222" s="8">
        <v>5000</v>
      </c>
      <c r="K222" s="9" t="s">
        <v>24</v>
      </c>
      <c r="L222" s="10"/>
    </row>
    <row r="223" spans="1:12" ht="38.25" x14ac:dyDescent="0.2">
      <c r="A223" s="4">
        <f>A222+1</f>
        <v>210</v>
      </c>
      <c r="B223" s="5">
        <v>43423</v>
      </c>
      <c r="C223" s="6" t="s">
        <v>22</v>
      </c>
      <c r="D223" s="90" t="s">
        <v>503</v>
      </c>
      <c r="E223" s="6" t="s">
        <v>504</v>
      </c>
      <c r="F223" s="7">
        <v>317290100036780</v>
      </c>
      <c r="G223" s="7">
        <v>830000910113</v>
      </c>
      <c r="H223" s="4" t="s">
        <v>56</v>
      </c>
      <c r="I223" s="90" t="s">
        <v>518</v>
      </c>
      <c r="J223" s="8">
        <v>5000</v>
      </c>
      <c r="K223" s="9" t="s">
        <v>24</v>
      </c>
      <c r="L223" s="10"/>
    </row>
    <row r="224" spans="1:12" ht="38.25" x14ac:dyDescent="0.2">
      <c r="A224" s="4">
        <f>A223+1</f>
        <v>211</v>
      </c>
      <c r="B224" s="5">
        <v>43461</v>
      </c>
      <c r="C224" s="6" t="s">
        <v>25</v>
      </c>
      <c r="D224" s="90" t="s">
        <v>655</v>
      </c>
      <c r="E224" s="6" t="s">
        <v>26</v>
      </c>
      <c r="F224" s="7">
        <v>316290100099145</v>
      </c>
      <c r="G224" s="7">
        <v>298300554857</v>
      </c>
      <c r="H224" s="4" t="s">
        <v>56</v>
      </c>
      <c r="I224" s="90" t="s">
        <v>494</v>
      </c>
      <c r="J224" s="8">
        <v>200000</v>
      </c>
      <c r="K224" s="9" t="s">
        <v>27</v>
      </c>
      <c r="L224" s="10"/>
    </row>
    <row r="225" spans="1:12" ht="38.25" x14ac:dyDescent="0.2">
      <c r="A225" s="4">
        <f t="shared" ref="A225:A261" si="6">A224+1</f>
        <v>212</v>
      </c>
      <c r="B225" s="5">
        <v>43461</v>
      </c>
      <c r="C225" s="6" t="s">
        <v>28</v>
      </c>
      <c r="D225" s="90" t="s">
        <v>178</v>
      </c>
      <c r="E225" s="6" t="s">
        <v>29</v>
      </c>
      <c r="F225" s="7">
        <v>311838308400029</v>
      </c>
      <c r="G225" s="7">
        <v>830000491938</v>
      </c>
      <c r="H225" s="4" t="s">
        <v>56</v>
      </c>
      <c r="I225" s="90" t="s">
        <v>494</v>
      </c>
      <c r="J225" s="8">
        <v>100000</v>
      </c>
      <c r="K225" s="9" t="s">
        <v>27</v>
      </c>
      <c r="L225" s="10"/>
    </row>
    <row r="226" spans="1:12" ht="38.25" x14ac:dyDescent="0.2">
      <c r="A226" s="4">
        <f t="shared" si="6"/>
        <v>213</v>
      </c>
      <c r="B226" s="5">
        <v>43461</v>
      </c>
      <c r="C226" s="6" t="s">
        <v>30</v>
      </c>
      <c r="D226" s="90" t="s">
        <v>656</v>
      </c>
      <c r="E226" s="6" t="s">
        <v>31</v>
      </c>
      <c r="F226" s="7">
        <v>317290100026250</v>
      </c>
      <c r="G226" s="7">
        <v>298303443104</v>
      </c>
      <c r="H226" s="4" t="s">
        <v>56</v>
      </c>
      <c r="I226" s="90" t="s">
        <v>494</v>
      </c>
      <c r="J226" s="8">
        <v>100000</v>
      </c>
      <c r="K226" s="9" t="s">
        <v>27</v>
      </c>
      <c r="L226" s="10"/>
    </row>
    <row r="227" spans="1:12" ht="38.25" x14ac:dyDescent="0.2">
      <c r="A227" s="4">
        <f t="shared" si="6"/>
        <v>214</v>
      </c>
      <c r="B227" s="5">
        <v>43461</v>
      </c>
      <c r="C227" s="6" t="s">
        <v>32</v>
      </c>
      <c r="D227" s="90" t="s">
        <v>33</v>
      </c>
      <c r="E227" s="6" t="s">
        <v>34</v>
      </c>
      <c r="F227" s="7">
        <v>1162901054051</v>
      </c>
      <c r="G227" s="7">
        <v>2983011169</v>
      </c>
      <c r="H227" s="4" t="s">
        <v>56</v>
      </c>
      <c r="I227" s="90" t="s">
        <v>494</v>
      </c>
      <c r="J227" s="8">
        <v>100000</v>
      </c>
      <c r="K227" s="9" t="s">
        <v>27</v>
      </c>
      <c r="L227" s="10"/>
    </row>
    <row r="228" spans="1:12" ht="38.25" x14ac:dyDescent="0.2">
      <c r="A228" s="4">
        <f t="shared" si="6"/>
        <v>215</v>
      </c>
      <c r="B228" s="5">
        <v>43461</v>
      </c>
      <c r="C228" s="6" t="s">
        <v>36</v>
      </c>
      <c r="D228" s="90" t="s">
        <v>333</v>
      </c>
      <c r="E228" s="6" t="s">
        <v>35</v>
      </c>
      <c r="F228" s="7">
        <v>315298300001601</v>
      </c>
      <c r="G228" s="7">
        <v>366220317025</v>
      </c>
      <c r="H228" s="4" t="s">
        <v>56</v>
      </c>
      <c r="I228" s="90" t="s">
        <v>494</v>
      </c>
      <c r="J228" s="8">
        <v>55561.599999999999</v>
      </c>
      <c r="K228" s="9" t="s">
        <v>27</v>
      </c>
      <c r="L228" s="10"/>
    </row>
    <row r="229" spans="1:12" ht="25.5" x14ac:dyDescent="0.2">
      <c r="A229" s="4">
        <f t="shared" si="6"/>
        <v>216</v>
      </c>
      <c r="B229" s="5">
        <v>43461</v>
      </c>
      <c r="C229" s="6" t="s">
        <v>39</v>
      </c>
      <c r="D229" s="90" t="s">
        <v>333</v>
      </c>
      <c r="E229" s="6" t="s">
        <v>35</v>
      </c>
      <c r="F229" s="7">
        <v>315298300001601</v>
      </c>
      <c r="G229" s="7">
        <v>366220317025</v>
      </c>
      <c r="H229" s="4" t="s">
        <v>165</v>
      </c>
      <c r="I229" s="90" t="s">
        <v>814</v>
      </c>
      <c r="J229" s="8">
        <v>200000</v>
      </c>
      <c r="K229" s="9" t="s">
        <v>27</v>
      </c>
      <c r="L229" s="10"/>
    </row>
    <row r="230" spans="1:12" ht="38.25" x14ac:dyDescent="0.2">
      <c r="A230" s="4">
        <f t="shared" si="6"/>
        <v>217</v>
      </c>
      <c r="B230" s="5">
        <v>43461</v>
      </c>
      <c r="C230" s="6" t="s">
        <v>37</v>
      </c>
      <c r="D230" s="90" t="s">
        <v>170</v>
      </c>
      <c r="E230" s="6" t="s">
        <v>819</v>
      </c>
      <c r="F230" s="7">
        <v>1068383004910</v>
      </c>
      <c r="G230" s="7">
        <v>2983005430</v>
      </c>
      <c r="H230" s="4" t="s">
        <v>56</v>
      </c>
      <c r="I230" s="90" t="s">
        <v>494</v>
      </c>
      <c r="J230" s="8">
        <v>24220.799999999999</v>
      </c>
      <c r="K230" s="9" t="s">
        <v>27</v>
      </c>
      <c r="L230" s="10"/>
    </row>
    <row r="231" spans="1:12" ht="25.5" x14ac:dyDescent="0.2">
      <c r="A231" s="4">
        <f t="shared" si="6"/>
        <v>218</v>
      </c>
      <c r="B231" s="5">
        <v>43461</v>
      </c>
      <c r="C231" s="6" t="s">
        <v>38</v>
      </c>
      <c r="D231" s="90" t="s">
        <v>60</v>
      </c>
      <c r="E231" s="6" t="s">
        <v>820</v>
      </c>
      <c r="F231" s="7">
        <v>309838315900014</v>
      </c>
      <c r="G231" s="7">
        <v>290801530482</v>
      </c>
      <c r="H231" s="4" t="s">
        <v>56</v>
      </c>
      <c r="I231" s="90" t="s">
        <v>63</v>
      </c>
      <c r="J231" s="8">
        <v>44900</v>
      </c>
      <c r="K231" s="9" t="s">
        <v>27</v>
      </c>
      <c r="L231" s="10"/>
    </row>
    <row r="232" spans="1:12" ht="38.25" x14ac:dyDescent="0.2">
      <c r="A232" s="4">
        <f t="shared" si="6"/>
        <v>219</v>
      </c>
      <c r="B232" s="5">
        <v>43511</v>
      </c>
      <c r="C232" s="6" t="s">
        <v>40</v>
      </c>
      <c r="D232" s="90" t="s">
        <v>2</v>
      </c>
      <c r="E232" s="6" t="s">
        <v>821</v>
      </c>
      <c r="F232" s="7">
        <v>317290100036902</v>
      </c>
      <c r="G232" s="7">
        <v>830001202096</v>
      </c>
      <c r="H232" s="4" t="s">
        <v>56</v>
      </c>
      <c r="I232" s="90" t="s">
        <v>518</v>
      </c>
      <c r="J232" s="8">
        <v>15000</v>
      </c>
      <c r="K232" s="9" t="s">
        <v>41</v>
      </c>
      <c r="L232" s="10"/>
    </row>
    <row r="233" spans="1:12" ht="38.25" x14ac:dyDescent="0.2">
      <c r="A233" s="4">
        <f t="shared" si="6"/>
        <v>220</v>
      </c>
      <c r="B233" s="5">
        <v>43511</v>
      </c>
      <c r="C233" s="6" t="s">
        <v>42</v>
      </c>
      <c r="D233" s="90" t="s">
        <v>535</v>
      </c>
      <c r="E233" s="6" t="s">
        <v>548</v>
      </c>
      <c r="F233" s="7">
        <v>317290100038581</v>
      </c>
      <c r="G233" s="7">
        <v>298300645857</v>
      </c>
      <c r="H233" s="4" t="s">
        <v>56</v>
      </c>
      <c r="I233" s="90" t="s">
        <v>518</v>
      </c>
      <c r="J233" s="8">
        <v>24000</v>
      </c>
      <c r="K233" s="9" t="s">
        <v>41</v>
      </c>
      <c r="L233" s="10"/>
    </row>
    <row r="234" spans="1:12" ht="38.25" x14ac:dyDescent="0.2">
      <c r="A234" s="4">
        <f t="shared" si="6"/>
        <v>221</v>
      </c>
      <c r="B234" s="5">
        <v>43605</v>
      </c>
      <c r="C234" s="6" t="s">
        <v>552</v>
      </c>
      <c r="D234" s="90" t="s">
        <v>508</v>
      </c>
      <c r="E234" s="6" t="s">
        <v>3</v>
      </c>
      <c r="F234" s="7">
        <v>317290100036694</v>
      </c>
      <c r="G234" s="7">
        <v>830000907230</v>
      </c>
      <c r="H234" s="4" t="s">
        <v>56</v>
      </c>
      <c r="I234" s="90" t="s">
        <v>518</v>
      </c>
      <c r="J234" s="8">
        <v>14000</v>
      </c>
      <c r="K234" s="9" t="s">
        <v>543</v>
      </c>
      <c r="L234" s="10"/>
    </row>
    <row r="235" spans="1:12" ht="25.5" x14ac:dyDescent="0.2">
      <c r="A235" s="4">
        <f t="shared" si="6"/>
        <v>222</v>
      </c>
      <c r="B235" s="5">
        <v>43605</v>
      </c>
      <c r="C235" s="6" t="s">
        <v>549</v>
      </c>
      <c r="D235" s="90" t="s">
        <v>550</v>
      </c>
      <c r="E235" s="6" t="s">
        <v>551</v>
      </c>
      <c r="F235" s="7">
        <v>317290100020358</v>
      </c>
      <c r="G235" s="7">
        <v>298302479595</v>
      </c>
      <c r="H235" s="4" t="s">
        <v>56</v>
      </c>
      <c r="I235" s="90" t="s">
        <v>63</v>
      </c>
      <c r="J235" s="8">
        <v>50000</v>
      </c>
      <c r="K235" s="9" t="s">
        <v>543</v>
      </c>
      <c r="L235" s="10"/>
    </row>
    <row r="236" spans="1:12" ht="38.25" x14ac:dyDescent="0.2">
      <c r="A236" s="4">
        <f t="shared" si="6"/>
        <v>223</v>
      </c>
      <c r="B236" s="5">
        <v>43605</v>
      </c>
      <c r="C236" s="6" t="s">
        <v>544</v>
      </c>
      <c r="D236" s="90" t="s">
        <v>400</v>
      </c>
      <c r="E236" s="6" t="s">
        <v>540</v>
      </c>
      <c r="F236" s="7">
        <v>311838313100016</v>
      </c>
      <c r="G236" s="7">
        <v>830000426174</v>
      </c>
      <c r="H236" s="4" t="s">
        <v>56</v>
      </c>
      <c r="I236" s="90" t="s">
        <v>518</v>
      </c>
      <c r="J236" s="12">
        <v>30000</v>
      </c>
      <c r="K236" s="9" t="s">
        <v>543</v>
      </c>
      <c r="L236" s="10"/>
    </row>
    <row r="237" spans="1:12" ht="38.25" x14ac:dyDescent="0.2">
      <c r="A237" s="4">
        <f t="shared" si="6"/>
        <v>224</v>
      </c>
      <c r="B237" s="5">
        <v>43605</v>
      </c>
      <c r="C237" s="6" t="s">
        <v>547</v>
      </c>
      <c r="D237" s="90" t="s">
        <v>535</v>
      </c>
      <c r="E237" s="6" t="s">
        <v>548</v>
      </c>
      <c r="F237" s="7">
        <v>317290100038581</v>
      </c>
      <c r="G237" s="7">
        <v>298300645857</v>
      </c>
      <c r="H237" s="4" t="s">
        <v>56</v>
      </c>
      <c r="I237" s="90" t="s">
        <v>494</v>
      </c>
      <c r="J237" s="12">
        <v>73410.58</v>
      </c>
      <c r="K237" s="9" t="s">
        <v>543</v>
      </c>
      <c r="L237" s="10"/>
    </row>
    <row r="238" spans="1:12" ht="51" x14ac:dyDescent="0.2">
      <c r="A238" s="4">
        <f t="shared" si="6"/>
        <v>225</v>
      </c>
      <c r="B238" s="5">
        <v>43605</v>
      </c>
      <c r="C238" s="6" t="s">
        <v>546</v>
      </c>
      <c r="D238" s="90" t="s">
        <v>470</v>
      </c>
      <c r="E238" s="6" t="s">
        <v>816</v>
      </c>
      <c r="F238" s="7">
        <v>313838315100019</v>
      </c>
      <c r="G238" s="7">
        <v>298304390409</v>
      </c>
      <c r="H238" s="4" t="s">
        <v>56</v>
      </c>
      <c r="I238" s="90" t="s">
        <v>135</v>
      </c>
      <c r="J238" s="12">
        <v>18450</v>
      </c>
      <c r="K238" s="9" t="s">
        <v>543</v>
      </c>
      <c r="L238" s="10"/>
    </row>
    <row r="239" spans="1:12" ht="38.25" x14ac:dyDescent="0.2">
      <c r="A239" s="4">
        <f t="shared" si="6"/>
        <v>226</v>
      </c>
      <c r="B239" s="5">
        <v>43605</v>
      </c>
      <c r="C239" s="6" t="s">
        <v>545</v>
      </c>
      <c r="D239" s="90" t="s">
        <v>113</v>
      </c>
      <c r="E239" s="6" t="s">
        <v>443</v>
      </c>
      <c r="F239" s="7">
        <v>312838318400021</v>
      </c>
      <c r="G239" s="7">
        <v>830000908435</v>
      </c>
      <c r="H239" s="4" t="s">
        <v>56</v>
      </c>
      <c r="I239" s="90" t="s">
        <v>518</v>
      </c>
      <c r="J239" s="8">
        <v>36666</v>
      </c>
      <c r="K239" s="9" t="s">
        <v>543</v>
      </c>
      <c r="L239" s="10"/>
    </row>
    <row r="240" spans="1:12" ht="38.25" x14ac:dyDescent="0.2">
      <c r="A240" s="4">
        <f t="shared" si="6"/>
        <v>227</v>
      </c>
      <c r="B240" s="5">
        <v>43605</v>
      </c>
      <c r="C240" s="6" t="s">
        <v>542</v>
      </c>
      <c r="D240" s="90" t="s">
        <v>517</v>
      </c>
      <c r="E240" s="6" t="s">
        <v>506</v>
      </c>
      <c r="F240" s="7">
        <v>317290100036891</v>
      </c>
      <c r="G240" s="7">
        <v>830000619232</v>
      </c>
      <c r="H240" s="4" t="s">
        <v>56</v>
      </c>
      <c r="I240" s="90" t="s">
        <v>518</v>
      </c>
      <c r="J240" s="8">
        <v>15000</v>
      </c>
      <c r="K240" s="9" t="s">
        <v>543</v>
      </c>
      <c r="L240" s="10"/>
    </row>
    <row r="241" spans="1:12" ht="38.25" x14ac:dyDescent="0.2">
      <c r="A241" s="4">
        <f t="shared" si="6"/>
        <v>228</v>
      </c>
      <c r="B241" s="5">
        <v>43605</v>
      </c>
      <c r="C241" s="6" t="s">
        <v>538</v>
      </c>
      <c r="D241" s="90" t="s">
        <v>113</v>
      </c>
      <c r="E241" s="6" t="s">
        <v>443</v>
      </c>
      <c r="F241" s="7">
        <v>312838318400021</v>
      </c>
      <c r="G241" s="7">
        <v>830000908435</v>
      </c>
      <c r="H241" s="4" t="s">
        <v>56</v>
      </c>
      <c r="I241" s="90" t="s">
        <v>518</v>
      </c>
      <c r="J241" s="8">
        <v>36666</v>
      </c>
      <c r="K241" s="9" t="s">
        <v>537</v>
      </c>
      <c r="L241" s="10"/>
    </row>
    <row r="242" spans="1:12" ht="38.25" x14ac:dyDescent="0.2">
      <c r="A242" s="4">
        <f t="shared" si="6"/>
        <v>229</v>
      </c>
      <c r="B242" s="5">
        <v>43605</v>
      </c>
      <c r="C242" s="6" t="s">
        <v>541</v>
      </c>
      <c r="D242" s="90" t="s">
        <v>517</v>
      </c>
      <c r="E242" s="6" t="s">
        <v>506</v>
      </c>
      <c r="F242" s="7">
        <v>317290100036891</v>
      </c>
      <c r="G242" s="7">
        <v>830000619232</v>
      </c>
      <c r="H242" s="4" t="s">
        <v>56</v>
      </c>
      <c r="I242" s="90" t="s">
        <v>518</v>
      </c>
      <c r="J242" s="8">
        <v>12000</v>
      </c>
      <c r="K242" s="9" t="s">
        <v>537</v>
      </c>
      <c r="L242" s="10"/>
    </row>
    <row r="243" spans="1:12" ht="51" x14ac:dyDescent="0.2">
      <c r="A243" s="4">
        <f t="shared" si="6"/>
        <v>230</v>
      </c>
      <c r="B243" s="5">
        <v>43605</v>
      </c>
      <c r="C243" s="6" t="s">
        <v>536</v>
      </c>
      <c r="D243" s="90" t="s">
        <v>470</v>
      </c>
      <c r="E243" s="6" t="s">
        <v>816</v>
      </c>
      <c r="F243" s="7">
        <v>313838315100019</v>
      </c>
      <c r="G243" s="7">
        <v>298304390409</v>
      </c>
      <c r="H243" s="4" t="s">
        <v>56</v>
      </c>
      <c r="I243" s="90" t="s">
        <v>135</v>
      </c>
      <c r="J243" s="12">
        <v>22275</v>
      </c>
      <c r="K243" s="9" t="s">
        <v>537</v>
      </c>
      <c r="L243" s="10"/>
    </row>
    <row r="244" spans="1:12" ht="38.25" x14ac:dyDescent="0.2">
      <c r="A244" s="4">
        <f t="shared" si="6"/>
        <v>231</v>
      </c>
      <c r="B244" s="5">
        <v>43605</v>
      </c>
      <c r="C244" s="6" t="s">
        <v>539</v>
      </c>
      <c r="D244" s="90" t="s">
        <v>400</v>
      </c>
      <c r="E244" s="6" t="s">
        <v>822</v>
      </c>
      <c r="F244" s="7">
        <v>311838313100016</v>
      </c>
      <c r="G244" s="7">
        <v>830000426174</v>
      </c>
      <c r="H244" s="4" t="s">
        <v>56</v>
      </c>
      <c r="I244" s="90" t="s">
        <v>518</v>
      </c>
      <c r="J244" s="12">
        <v>22410</v>
      </c>
      <c r="K244" s="9" t="s">
        <v>537</v>
      </c>
      <c r="L244" s="10"/>
    </row>
    <row r="245" spans="1:12" ht="38.25" x14ac:dyDescent="0.2">
      <c r="A245" s="4">
        <v>232</v>
      </c>
      <c r="B245" s="5">
        <v>43644</v>
      </c>
      <c r="C245" s="6" t="s">
        <v>553</v>
      </c>
      <c r="D245" s="90" t="s">
        <v>508</v>
      </c>
      <c r="E245" s="6" t="s">
        <v>3</v>
      </c>
      <c r="F245" s="7">
        <v>317290100036694</v>
      </c>
      <c r="G245" s="7">
        <v>830000907230</v>
      </c>
      <c r="H245" s="4" t="s">
        <v>56</v>
      </c>
      <c r="I245" s="90" t="s">
        <v>518</v>
      </c>
      <c r="J245" s="12">
        <v>12000</v>
      </c>
      <c r="K245" s="9" t="s">
        <v>554</v>
      </c>
      <c r="L245" s="10"/>
    </row>
    <row r="246" spans="1:12" ht="38.25" x14ac:dyDescent="0.2">
      <c r="A246" s="4">
        <f t="shared" si="6"/>
        <v>233</v>
      </c>
      <c r="B246" s="5">
        <v>43664</v>
      </c>
      <c r="C246" s="6" t="s">
        <v>555</v>
      </c>
      <c r="D246" s="90" t="s">
        <v>535</v>
      </c>
      <c r="E246" s="6" t="s">
        <v>548</v>
      </c>
      <c r="F246" s="7">
        <v>317290100038581</v>
      </c>
      <c r="G246" s="7">
        <v>298300645857</v>
      </c>
      <c r="H246" s="4" t="s">
        <v>56</v>
      </c>
      <c r="I246" s="90" t="s">
        <v>518</v>
      </c>
      <c r="J246" s="12">
        <v>24000</v>
      </c>
      <c r="K246" s="9" t="s">
        <v>554</v>
      </c>
      <c r="L246" s="10"/>
    </row>
    <row r="247" spans="1:12" ht="38.25" x14ac:dyDescent="0.2">
      <c r="A247" s="4">
        <f t="shared" si="6"/>
        <v>234</v>
      </c>
      <c r="B247" s="5">
        <v>43664</v>
      </c>
      <c r="C247" s="6" t="s">
        <v>556</v>
      </c>
      <c r="D247" s="90" t="s">
        <v>557</v>
      </c>
      <c r="E247" s="6" t="s">
        <v>558</v>
      </c>
      <c r="F247" s="7">
        <v>318290100010687</v>
      </c>
      <c r="G247" s="7">
        <v>260302109470</v>
      </c>
      <c r="H247" s="4" t="s">
        <v>56</v>
      </c>
      <c r="I247" s="90" t="s">
        <v>518</v>
      </c>
      <c r="J247" s="12">
        <v>27000</v>
      </c>
      <c r="K247" s="9" t="s">
        <v>554</v>
      </c>
      <c r="L247" s="10"/>
    </row>
    <row r="248" spans="1:12" ht="38.25" x14ac:dyDescent="0.2">
      <c r="A248" s="4">
        <f t="shared" si="6"/>
        <v>235</v>
      </c>
      <c r="B248" s="5">
        <v>43299</v>
      </c>
      <c r="C248" s="6" t="s">
        <v>559</v>
      </c>
      <c r="D248" s="90" t="s">
        <v>560</v>
      </c>
      <c r="E248" s="6" t="s">
        <v>561</v>
      </c>
      <c r="F248" s="7">
        <v>318290100053402</v>
      </c>
      <c r="G248" s="7">
        <v>290128193937</v>
      </c>
      <c r="H248" s="4" t="s">
        <v>56</v>
      </c>
      <c r="I248" s="90" t="s">
        <v>518</v>
      </c>
      <c r="J248" s="12">
        <v>20850</v>
      </c>
      <c r="K248" s="9" t="s">
        <v>554</v>
      </c>
      <c r="L248" s="10"/>
    </row>
    <row r="249" spans="1:12" ht="38.25" x14ac:dyDescent="0.2">
      <c r="A249" s="4">
        <f t="shared" si="6"/>
        <v>236</v>
      </c>
      <c r="B249" s="5">
        <v>43664</v>
      </c>
      <c r="C249" s="6" t="s">
        <v>562</v>
      </c>
      <c r="D249" s="90" t="s">
        <v>16</v>
      </c>
      <c r="E249" s="6" t="s">
        <v>17</v>
      </c>
      <c r="F249" s="7">
        <v>318290100013699</v>
      </c>
      <c r="G249" s="7">
        <v>298300172008</v>
      </c>
      <c r="H249" s="4" t="s">
        <v>56</v>
      </c>
      <c r="I249" s="90" t="s">
        <v>518</v>
      </c>
      <c r="J249" s="12">
        <v>46500</v>
      </c>
      <c r="K249" s="9" t="s">
        <v>554</v>
      </c>
      <c r="L249" s="10"/>
    </row>
    <row r="250" spans="1:12" ht="38.25" x14ac:dyDescent="0.2">
      <c r="A250" s="4">
        <f t="shared" si="6"/>
        <v>237</v>
      </c>
      <c r="B250" s="5">
        <v>43664</v>
      </c>
      <c r="C250" s="6" t="s">
        <v>563</v>
      </c>
      <c r="D250" s="90" t="s">
        <v>16</v>
      </c>
      <c r="E250" s="6" t="s">
        <v>17</v>
      </c>
      <c r="F250" s="7">
        <v>318290100013699</v>
      </c>
      <c r="G250" s="7">
        <v>298300172008</v>
      </c>
      <c r="H250" s="4" t="s">
        <v>56</v>
      </c>
      <c r="I250" s="90" t="s">
        <v>494</v>
      </c>
      <c r="J250" s="12">
        <v>163324.79999999999</v>
      </c>
      <c r="K250" s="9" t="s">
        <v>554</v>
      </c>
      <c r="L250" s="10"/>
    </row>
    <row r="251" spans="1:12" ht="38.25" x14ac:dyDescent="0.2">
      <c r="A251" s="4">
        <f t="shared" si="6"/>
        <v>238</v>
      </c>
      <c r="B251" s="5">
        <v>43664</v>
      </c>
      <c r="C251" s="6" t="s">
        <v>564</v>
      </c>
      <c r="D251" s="90" t="s">
        <v>60</v>
      </c>
      <c r="E251" s="6" t="s">
        <v>565</v>
      </c>
      <c r="F251" s="7">
        <v>309838315900014</v>
      </c>
      <c r="G251" s="7">
        <v>290801530482</v>
      </c>
      <c r="H251" s="4" t="s">
        <v>56</v>
      </c>
      <c r="I251" s="90" t="s">
        <v>494</v>
      </c>
      <c r="J251" s="12">
        <v>25136.34</v>
      </c>
      <c r="K251" s="9" t="s">
        <v>554</v>
      </c>
      <c r="L251" s="10"/>
    </row>
    <row r="252" spans="1:12" ht="38.25" x14ac:dyDescent="0.2">
      <c r="A252" s="4">
        <f t="shared" si="6"/>
        <v>239</v>
      </c>
      <c r="B252" s="5">
        <v>43664</v>
      </c>
      <c r="C252" s="6" t="s">
        <v>566</v>
      </c>
      <c r="D252" s="90" t="s">
        <v>557</v>
      </c>
      <c r="E252" s="6" t="s">
        <v>558</v>
      </c>
      <c r="F252" s="7">
        <v>318290100010687</v>
      </c>
      <c r="G252" s="7">
        <v>260302109470</v>
      </c>
      <c r="H252" s="4" t="s">
        <v>56</v>
      </c>
      <c r="I252" s="90" t="s">
        <v>518</v>
      </c>
      <c r="J252" s="12">
        <v>27000</v>
      </c>
      <c r="K252" s="9" t="s">
        <v>576</v>
      </c>
      <c r="L252" s="10"/>
    </row>
    <row r="253" spans="1:12" ht="38.25" x14ac:dyDescent="0.2">
      <c r="A253" s="4">
        <f t="shared" si="6"/>
        <v>240</v>
      </c>
      <c r="B253" s="5">
        <v>43299</v>
      </c>
      <c r="C253" s="6" t="s">
        <v>567</v>
      </c>
      <c r="D253" s="90" t="s">
        <v>560</v>
      </c>
      <c r="E253" s="6" t="s">
        <v>561</v>
      </c>
      <c r="F253" s="7">
        <v>318290100053402</v>
      </c>
      <c r="G253" s="7">
        <v>290128193937</v>
      </c>
      <c r="H253" s="4" t="s">
        <v>56</v>
      </c>
      <c r="I253" s="90" t="s">
        <v>518</v>
      </c>
      <c r="J253" s="12">
        <v>20850</v>
      </c>
      <c r="K253" s="9" t="s">
        <v>576</v>
      </c>
      <c r="L253" s="10"/>
    </row>
    <row r="254" spans="1:12" ht="38.25" x14ac:dyDescent="0.2">
      <c r="A254" s="4">
        <f t="shared" si="6"/>
        <v>241</v>
      </c>
      <c r="B254" s="5">
        <v>43664</v>
      </c>
      <c r="C254" s="6" t="s">
        <v>568</v>
      </c>
      <c r="D254" s="90" t="s">
        <v>517</v>
      </c>
      <c r="E254" s="6" t="s">
        <v>506</v>
      </c>
      <c r="F254" s="7">
        <v>317290100036891</v>
      </c>
      <c r="G254" s="7">
        <v>830000619232</v>
      </c>
      <c r="H254" s="4" t="s">
        <v>56</v>
      </c>
      <c r="I254" s="90" t="s">
        <v>518</v>
      </c>
      <c r="J254" s="8">
        <v>12000</v>
      </c>
      <c r="K254" s="9" t="s">
        <v>576</v>
      </c>
      <c r="L254" s="10"/>
    </row>
    <row r="255" spans="1:12" ht="38.25" x14ac:dyDescent="0.2">
      <c r="A255" s="4">
        <f t="shared" si="6"/>
        <v>242</v>
      </c>
      <c r="B255" s="5">
        <v>43664</v>
      </c>
      <c r="C255" s="6" t="s">
        <v>569</v>
      </c>
      <c r="D255" s="90" t="s">
        <v>535</v>
      </c>
      <c r="E255" s="6" t="s">
        <v>548</v>
      </c>
      <c r="F255" s="7">
        <v>317290100038581</v>
      </c>
      <c r="G255" s="7">
        <v>298300645857</v>
      </c>
      <c r="H255" s="4" t="s">
        <v>56</v>
      </c>
      <c r="I255" s="90" t="s">
        <v>518</v>
      </c>
      <c r="J255" s="12">
        <v>24000</v>
      </c>
      <c r="K255" s="9" t="s">
        <v>576</v>
      </c>
      <c r="L255" s="10"/>
    </row>
    <row r="256" spans="1:12" ht="38.25" x14ac:dyDescent="0.2">
      <c r="A256" s="4">
        <f t="shared" si="6"/>
        <v>243</v>
      </c>
      <c r="B256" s="5">
        <v>43664</v>
      </c>
      <c r="C256" s="6" t="s">
        <v>570</v>
      </c>
      <c r="D256" s="90" t="s">
        <v>571</v>
      </c>
      <c r="E256" s="6" t="s">
        <v>572</v>
      </c>
      <c r="F256" s="7">
        <v>318290100044227</v>
      </c>
      <c r="G256" s="7">
        <v>830000140312</v>
      </c>
      <c r="H256" s="4" t="s">
        <v>56</v>
      </c>
      <c r="I256" s="90" t="s">
        <v>494</v>
      </c>
      <c r="J256" s="12">
        <v>93520</v>
      </c>
      <c r="K256" s="9" t="s">
        <v>576</v>
      </c>
      <c r="L256" s="10"/>
    </row>
    <row r="257" spans="1:12" ht="51" x14ac:dyDescent="0.2">
      <c r="A257" s="4">
        <f t="shared" si="6"/>
        <v>244</v>
      </c>
      <c r="B257" s="5">
        <v>43664</v>
      </c>
      <c r="C257" s="6" t="s">
        <v>573</v>
      </c>
      <c r="D257" s="90" t="s">
        <v>574</v>
      </c>
      <c r="E257" s="6" t="s">
        <v>575</v>
      </c>
      <c r="F257" s="7">
        <v>319290100009901</v>
      </c>
      <c r="G257" s="7">
        <v>298302577000</v>
      </c>
      <c r="H257" s="4" t="s">
        <v>165</v>
      </c>
      <c r="I257" s="90" t="s">
        <v>813</v>
      </c>
      <c r="J257" s="12">
        <v>500000</v>
      </c>
      <c r="K257" s="9" t="s">
        <v>576</v>
      </c>
      <c r="L257" s="10"/>
    </row>
    <row r="258" spans="1:12" ht="51" x14ac:dyDescent="0.2">
      <c r="A258" s="4">
        <f t="shared" si="6"/>
        <v>245</v>
      </c>
      <c r="B258" s="5">
        <v>43664</v>
      </c>
      <c r="C258" s="6" t="s">
        <v>577</v>
      </c>
      <c r="D258" s="90" t="s">
        <v>578</v>
      </c>
      <c r="E258" s="6" t="s">
        <v>579</v>
      </c>
      <c r="F258" s="7">
        <v>319290100014558</v>
      </c>
      <c r="G258" s="7">
        <v>298303382821</v>
      </c>
      <c r="H258" s="4" t="s">
        <v>165</v>
      </c>
      <c r="I258" s="90" t="s">
        <v>815</v>
      </c>
      <c r="J258" s="12">
        <v>500000</v>
      </c>
      <c r="K258" s="9" t="s">
        <v>576</v>
      </c>
      <c r="L258" s="10"/>
    </row>
    <row r="259" spans="1:12" ht="38.25" x14ac:dyDescent="0.2">
      <c r="A259" s="4">
        <f t="shared" si="6"/>
        <v>246</v>
      </c>
      <c r="B259" s="5">
        <v>43696</v>
      </c>
      <c r="C259" s="6" t="s">
        <v>581</v>
      </c>
      <c r="D259" s="90" t="s">
        <v>400</v>
      </c>
      <c r="E259" s="6" t="s">
        <v>822</v>
      </c>
      <c r="F259" s="7">
        <v>311838313100016</v>
      </c>
      <c r="G259" s="7">
        <v>830000426174</v>
      </c>
      <c r="H259" s="4" t="s">
        <v>56</v>
      </c>
      <c r="I259" s="90" t="s">
        <v>518</v>
      </c>
      <c r="J259" s="12">
        <v>22410</v>
      </c>
      <c r="K259" s="9" t="s">
        <v>580</v>
      </c>
      <c r="L259" s="10"/>
    </row>
    <row r="260" spans="1:12" ht="38.25" x14ac:dyDescent="0.2">
      <c r="A260" s="4">
        <f t="shared" si="6"/>
        <v>247</v>
      </c>
      <c r="B260" s="5">
        <v>43696</v>
      </c>
      <c r="C260" s="6" t="s">
        <v>582</v>
      </c>
      <c r="D260" s="90" t="s">
        <v>113</v>
      </c>
      <c r="E260" s="6" t="s">
        <v>443</v>
      </c>
      <c r="F260" s="7">
        <v>312838318400021</v>
      </c>
      <c r="G260" s="7">
        <v>830000908435</v>
      </c>
      <c r="H260" s="4" t="s">
        <v>56</v>
      </c>
      <c r="I260" s="90" t="s">
        <v>518</v>
      </c>
      <c r="J260" s="8">
        <v>26668</v>
      </c>
      <c r="K260" s="9" t="s">
        <v>580</v>
      </c>
      <c r="L260" s="10"/>
    </row>
    <row r="261" spans="1:12" ht="38.25" x14ac:dyDescent="0.2">
      <c r="A261" s="4">
        <f t="shared" si="6"/>
        <v>248</v>
      </c>
      <c r="B261" s="5">
        <v>43696</v>
      </c>
      <c r="C261" s="6" t="s">
        <v>583</v>
      </c>
      <c r="D261" s="90" t="s">
        <v>508</v>
      </c>
      <c r="E261" s="6" t="s">
        <v>3</v>
      </c>
      <c r="F261" s="7">
        <v>317290100036694</v>
      </c>
      <c r="G261" s="7">
        <v>830000907230</v>
      </c>
      <c r="H261" s="4" t="s">
        <v>56</v>
      </c>
      <c r="I261" s="90" t="s">
        <v>518</v>
      </c>
      <c r="J261" s="12">
        <v>8000</v>
      </c>
      <c r="K261" s="9" t="s">
        <v>580</v>
      </c>
      <c r="L261" s="10"/>
    </row>
    <row r="262" spans="1:12" ht="38.25" x14ac:dyDescent="0.2">
      <c r="A262" s="4">
        <f>A261+1</f>
        <v>249</v>
      </c>
      <c r="B262" s="5">
        <v>43728</v>
      </c>
      <c r="C262" s="6" t="s">
        <v>592</v>
      </c>
      <c r="D262" s="90" t="s">
        <v>16</v>
      </c>
      <c r="E262" s="6" t="s">
        <v>17</v>
      </c>
      <c r="F262" s="7">
        <v>318290100013699</v>
      </c>
      <c r="G262" s="7">
        <v>298300172008</v>
      </c>
      <c r="H262" s="4" t="s">
        <v>56</v>
      </c>
      <c r="I262" s="90" t="s">
        <v>518</v>
      </c>
      <c r="J262" s="12">
        <v>46500</v>
      </c>
      <c r="K262" s="9" t="s">
        <v>608</v>
      </c>
      <c r="L262" s="10"/>
    </row>
    <row r="263" spans="1:12" ht="38.25" x14ac:dyDescent="0.2">
      <c r="A263" s="4">
        <f t="shared" ref="A263:A278" si="7">A262+1</f>
        <v>250</v>
      </c>
      <c r="B263" s="5">
        <v>43774</v>
      </c>
      <c r="C263" s="6" t="s">
        <v>589</v>
      </c>
      <c r="D263" s="90" t="s">
        <v>535</v>
      </c>
      <c r="E263" s="6" t="s">
        <v>548</v>
      </c>
      <c r="F263" s="7">
        <v>317290100038581</v>
      </c>
      <c r="G263" s="7">
        <v>298300645857</v>
      </c>
      <c r="H263" s="4" t="s">
        <v>56</v>
      </c>
      <c r="I263" s="90" t="s">
        <v>518</v>
      </c>
      <c r="J263" s="12">
        <v>24000</v>
      </c>
      <c r="K263" s="9" t="s">
        <v>609</v>
      </c>
      <c r="L263" s="10"/>
    </row>
    <row r="264" spans="1:12" ht="51" x14ac:dyDescent="0.2">
      <c r="A264" s="4">
        <f t="shared" si="7"/>
        <v>251</v>
      </c>
      <c r="B264" s="5">
        <v>43789</v>
      </c>
      <c r="C264" s="6" t="s">
        <v>585</v>
      </c>
      <c r="D264" s="90" t="s">
        <v>470</v>
      </c>
      <c r="E264" s="6" t="s">
        <v>816</v>
      </c>
      <c r="F264" s="7">
        <v>313838315100019</v>
      </c>
      <c r="G264" s="7">
        <v>298304390409</v>
      </c>
      <c r="H264" s="4" t="s">
        <v>56</v>
      </c>
      <c r="I264" s="90" t="s">
        <v>135</v>
      </c>
      <c r="J264" s="12">
        <v>22275</v>
      </c>
      <c r="K264" s="9" t="s">
        <v>609</v>
      </c>
      <c r="L264" s="10"/>
    </row>
    <row r="265" spans="1:12" ht="38.25" x14ac:dyDescent="0.2">
      <c r="A265" s="4">
        <f t="shared" si="7"/>
        <v>252</v>
      </c>
      <c r="B265" s="5">
        <v>43789</v>
      </c>
      <c r="C265" s="6" t="s">
        <v>594</v>
      </c>
      <c r="D265" s="90" t="s">
        <v>483</v>
      </c>
      <c r="E265" s="6" t="s">
        <v>595</v>
      </c>
      <c r="F265" s="7">
        <v>1088383000155</v>
      </c>
      <c r="G265" s="7">
        <v>2983006881</v>
      </c>
      <c r="H265" s="4" t="s">
        <v>56</v>
      </c>
      <c r="I265" s="90" t="s">
        <v>494</v>
      </c>
      <c r="J265" s="12">
        <v>107848</v>
      </c>
      <c r="K265" s="9" t="s">
        <v>609</v>
      </c>
      <c r="L265" s="10"/>
    </row>
    <row r="266" spans="1:12" ht="38.25" x14ac:dyDescent="0.2">
      <c r="A266" s="4">
        <f t="shared" si="7"/>
        <v>253</v>
      </c>
      <c r="B266" s="5">
        <v>43789</v>
      </c>
      <c r="C266" s="6" t="s">
        <v>593</v>
      </c>
      <c r="D266" s="90" t="s">
        <v>560</v>
      </c>
      <c r="E266" s="6" t="s">
        <v>561</v>
      </c>
      <c r="F266" s="7">
        <v>318290100053402</v>
      </c>
      <c r="G266" s="7">
        <v>290128193937</v>
      </c>
      <c r="H266" s="4" t="s">
        <v>56</v>
      </c>
      <c r="I266" s="90" t="s">
        <v>494</v>
      </c>
      <c r="J266" s="12">
        <v>79414.600000000006</v>
      </c>
      <c r="K266" s="9" t="s">
        <v>609</v>
      </c>
      <c r="L266" s="10"/>
    </row>
    <row r="267" spans="1:12" ht="25.5" x14ac:dyDescent="0.2">
      <c r="A267" s="4">
        <f t="shared" si="7"/>
        <v>254</v>
      </c>
      <c r="B267" s="5">
        <v>43789</v>
      </c>
      <c r="C267" s="6" t="s">
        <v>596</v>
      </c>
      <c r="D267" s="90" t="s">
        <v>597</v>
      </c>
      <c r="E267" s="6" t="s">
        <v>598</v>
      </c>
      <c r="F267" s="7">
        <v>316290100092742</v>
      </c>
      <c r="G267" s="7">
        <v>110601741370</v>
      </c>
      <c r="H267" s="4" t="s">
        <v>56</v>
      </c>
      <c r="I267" s="90" t="s">
        <v>63</v>
      </c>
      <c r="J267" s="12">
        <v>33000</v>
      </c>
      <c r="K267" s="9" t="s">
        <v>609</v>
      </c>
      <c r="L267" s="10"/>
    </row>
    <row r="268" spans="1:12" ht="38.25" x14ac:dyDescent="0.2">
      <c r="A268" s="4">
        <f t="shared" si="7"/>
        <v>255</v>
      </c>
      <c r="B268" s="5">
        <v>43789</v>
      </c>
      <c r="C268" s="6" t="s">
        <v>590</v>
      </c>
      <c r="D268" s="90" t="s">
        <v>557</v>
      </c>
      <c r="E268" s="6" t="s">
        <v>558</v>
      </c>
      <c r="F268" s="7">
        <v>318290100010687</v>
      </c>
      <c r="G268" s="7">
        <v>260302109470</v>
      </c>
      <c r="H268" s="4" t="s">
        <v>56</v>
      </c>
      <c r="I268" s="90" t="s">
        <v>518</v>
      </c>
      <c r="J268" s="12">
        <v>27000</v>
      </c>
      <c r="K268" s="9" t="s">
        <v>609</v>
      </c>
      <c r="L268" s="10"/>
    </row>
    <row r="269" spans="1:12" ht="38.25" x14ac:dyDescent="0.2">
      <c r="A269" s="4">
        <f t="shared" si="7"/>
        <v>256</v>
      </c>
      <c r="B269" s="5">
        <v>43789</v>
      </c>
      <c r="C269" s="6" t="s">
        <v>588</v>
      </c>
      <c r="D269" s="90" t="s">
        <v>400</v>
      </c>
      <c r="E269" s="6" t="s">
        <v>822</v>
      </c>
      <c r="F269" s="7">
        <v>311838313100016</v>
      </c>
      <c r="G269" s="7">
        <v>830000426174</v>
      </c>
      <c r="H269" s="4" t="s">
        <v>56</v>
      </c>
      <c r="I269" s="90" t="s">
        <v>518</v>
      </c>
      <c r="J269" s="12">
        <v>22410</v>
      </c>
      <c r="K269" s="9" t="s">
        <v>609</v>
      </c>
      <c r="L269" s="10"/>
    </row>
    <row r="270" spans="1:12" ht="38.25" x14ac:dyDescent="0.2">
      <c r="A270" s="4">
        <f t="shared" si="7"/>
        <v>257</v>
      </c>
      <c r="B270" s="5">
        <v>43789</v>
      </c>
      <c r="C270" s="6" t="s">
        <v>584</v>
      </c>
      <c r="D270" s="90" t="s">
        <v>517</v>
      </c>
      <c r="E270" s="6" t="s">
        <v>506</v>
      </c>
      <c r="F270" s="7">
        <v>317290100036891</v>
      </c>
      <c r="G270" s="7">
        <v>830000619232</v>
      </c>
      <c r="H270" s="4" t="s">
        <v>56</v>
      </c>
      <c r="I270" s="90" t="s">
        <v>518</v>
      </c>
      <c r="J270" s="8">
        <v>8000</v>
      </c>
      <c r="K270" s="9" t="s">
        <v>609</v>
      </c>
      <c r="L270" s="10"/>
    </row>
    <row r="271" spans="1:12" ht="25.5" x14ac:dyDescent="0.2">
      <c r="A271" s="4">
        <f t="shared" si="7"/>
        <v>258</v>
      </c>
      <c r="B271" s="5">
        <v>43789</v>
      </c>
      <c r="C271" s="6" t="s">
        <v>599</v>
      </c>
      <c r="D271" s="90" t="s">
        <v>16</v>
      </c>
      <c r="E271" s="6" t="s">
        <v>17</v>
      </c>
      <c r="F271" s="7">
        <v>318290100013699</v>
      </c>
      <c r="G271" s="7">
        <v>298300172008</v>
      </c>
      <c r="H271" s="4" t="s">
        <v>56</v>
      </c>
      <c r="I271" s="90" t="s">
        <v>63</v>
      </c>
      <c r="J271" s="8">
        <v>50000</v>
      </c>
      <c r="K271" s="9" t="s">
        <v>609</v>
      </c>
      <c r="L271" s="10"/>
    </row>
    <row r="272" spans="1:12" ht="38.25" x14ac:dyDescent="0.2">
      <c r="A272" s="4">
        <f t="shared" si="7"/>
        <v>259</v>
      </c>
      <c r="B272" s="5">
        <v>43789</v>
      </c>
      <c r="C272" s="6" t="s">
        <v>600</v>
      </c>
      <c r="D272" s="90" t="s">
        <v>153</v>
      </c>
      <c r="E272" s="6" t="s">
        <v>601</v>
      </c>
      <c r="F272" s="7">
        <v>313838301600028</v>
      </c>
      <c r="G272" s="7">
        <v>830001171578</v>
      </c>
      <c r="H272" s="4" t="s">
        <v>56</v>
      </c>
      <c r="I272" s="90" t="s">
        <v>494</v>
      </c>
      <c r="J272" s="8">
        <v>200000</v>
      </c>
      <c r="K272" s="9" t="s">
        <v>609</v>
      </c>
      <c r="L272" s="10"/>
    </row>
    <row r="273" spans="1:12" ht="38.25" x14ac:dyDescent="0.2">
      <c r="A273" s="4">
        <f t="shared" si="7"/>
        <v>260</v>
      </c>
      <c r="B273" s="5">
        <v>43789</v>
      </c>
      <c r="C273" s="6" t="s">
        <v>591</v>
      </c>
      <c r="D273" s="90" t="s">
        <v>560</v>
      </c>
      <c r="E273" s="6" t="s">
        <v>561</v>
      </c>
      <c r="F273" s="7">
        <v>318290100053402</v>
      </c>
      <c r="G273" s="7">
        <v>290128193937</v>
      </c>
      <c r="H273" s="4" t="s">
        <v>56</v>
      </c>
      <c r="I273" s="90" t="s">
        <v>518</v>
      </c>
      <c r="J273" s="12">
        <v>20850</v>
      </c>
      <c r="K273" s="9" t="s">
        <v>586</v>
      </c>
      <c r="L273" s="10"/>
    </row>
    <row r="274" spans="1:12" ht="25.5" x14ac:dyDescent="0.2">
      <c r="A274" s="4">
        <f t="shared" si="7"/>
        <v>261</v>
      </c>
      <c r="B274" s="5">
        <v>43798</v>
      </c>
      <c r="C274" s="6" t="s">
        <v>846</v>
      </c>
      <c r="D274" s="90" t="s">
        <v>535</v>
      </c>
      <c r="E274" s="6" t="s">
        <v>548</v>
      </c>
      <c r="F274" s="7">
        <v>317290100038581</v>
      </c>
      <c r="G274" s="7">
        <v>298300645857</v>
      </c>
      <c r="H274" s="4" t="s">
        <v>165</v>
      </c>
      <c r="I274" s="90" t="s">
        <v>807</v>
      </c>
      <c r="J274" s="12">
        <v>100000</v>
      </c>
      <c r="K274" s="9" t="s">
        <v>586</v>
      </c>
      <c r="L274" s="10"/>
    </row>
    <row r="275" spans="1:12" ht="25.5" x14ac:dyDescent="0.2">
      <c r="A275" s="4">
        <f t="shared" si="7"/>
        <v>262</v>
      </c>
      <c r="B275" s="5">
        <v>43798</v>
      </c>
      <c r="C275" s="6" t="s">
        <v>847</v>
      </c>
      <c r="D275" s="90" t="s">
        <v>606</v>
      </c>
      <c r="E275" s="6" t="s">
        <v>607</v>
      </c>
      <c r="F275" s="7">
        <v>319290100036127</v>
      </c>
      <c r="G275" s="7">
        <v>830000968201</v>
      </c>
      <c r="H275" s="4" t="s">
        <v>165</v>
      </c>
      <c r="I275" s="90" t="s">
        <v>807</v>
      </c>
      <c r="J275" s="12">
        <v>500000</v>
      </c>
      <c r="K275" s="9" t="s">
        <v>586</v>
      </c>
      <c r="L275" s="10"/>
    </row>
    <row r="276" spans="1:12" ht="25.5" x14ac:dyDescent="0.2">
      <c r="A276" s="4">
        <f t="shared" si="7"/>
        <v>263</v>
      </c>
      <c r="B276" s="5">
        <v>43798</v>
      </c>
      <c r="C276" s="6" t="s">
        <v>848</v>
      </c>
      <c r="D276" s="90" t="s">
        <v>604</v>
      </c>
      <c r="E276" s="6" t="s">
        <v>605</v>
      </c>
      <c r="F276" s="7">
        <v>318290100061885</v>
      </c>
      <c r="G276" s="7">
        <v>292200783475</v>
      </c>
      <c r="H276" s="4" t="s">
        <v>165</v>
      </c>
      <c r="I276" s="90" t="s">
        <v>807</v>
      </c>
      <c r="J276" s="12">
        <v>500000</v>
      </c>
      <c r="K276" s="9" t="s">
        <v>586</v>
      </c>
      <c r="L276" s="10"/>
    </row>
    <row r="277" spans="1:12" ht="38.25" x14ac:dyDescent="0.2">
      <c r="A277" s="4">
        <f t="shared" si="7"/>
        <v>264</v>
      </c>
      <c r="B277" s="5">
        <v>43798</v>
      </c>
      <c r="C277" s="6" t="s">
        <v>587</v>
      </c>
      <c r="D277" s="90" t="s">
        <v>508</v>
      </c>
      <c r="E277" s="6" t="s">
        <v>3</v>
      </c>
      <c r="F277" s="7">
        <v>317290100036694</v>
      </c>
      <c r="G277" s="7">
        <v>830000907230</v>
      </c>
      <c r="H277" s="4" t="s">
        <v>56</v>
      </c>
      <c r="I277" s="90" t="s">
        <v>518</v>
      </c>
      <c r="J277" s="12">
        <v>12000</v>
      </c>
      <c r="K277" s="9" t="s">
        <v>586</v>
      </c>
      <c r="L277" s="10"/>
    </row>
    <row r="278" spans="1:12" ht="102" x14ac:dyDescent="0.2">
      <c r="A278" s="4">
        <f t="shared" si="7"/>
        <v>265</v>
      </c>
      <c r="B278" s="5">
        <v>43798</v>
      </c>
      <c r="C278" s="6" t="s">
        <v>849</v>
      </c>
      <c r="D278" s="90" t="s">
        <v>602</v>
      </c>
      <c r="E278" s="6" t="s">
        <v>603</v>
      </c>
      <c r="F278" s="7">
        <v>315290100017968</v>
      </c>
      <c r="G278" s="7">
        <v>830001960075</v>
      </c>
      <c r="H278" s="4" t="s">
        <v>165</v>
      </c>
      <c r="I278" s="90" t="s">
        <v>807</v>
      </c>
      <c r="J278" s="12">
        <v>70000</v>
      </c>
      <c r="K278" s="9" t="s">
        <v>586</v>
      </c>
      <c r="L278" s="106" t="s">
        <v>1102</v>
      </c>
    </row>
    <row r="279" spans="1:12" ht="25.5" x14ac:dyDescent="0.2">
      <c r="A279" s="4">
        <v>266</v>
      </c>
      <c r="B279" s="5">
        <v>43825</v>
      </c>
      <c r="C279" s="6" t="s">
        <v>850</v>
      </c>
      <c r="D279" s="66" t="s">
        <v>610</v>
      </c>
      <c r="E279" s="6" t="s">
        <v>35</v>
      </c>
      <c r="F279" s="7">
        <v>315298300001601</v>
      </c>
      <c r="G279" s="65" t="s">
        <v>614</v>
      </c>
      <c r="H279" s="4" t="s">
        <v>165</v>
      </c>
      <c r="I279" s="90" t="s">
        <v>807</v>
      </c>
      <c r="J279" s="8">
        <v>100000</v>
      </c>
      <c r="K279" s="9" t="s">
        <v>617</v>
      </c>
      <c r="L279" s="10"/>
    </row>
    <row r="280" spans="1:12" ht="25.5" x14ac:dyDescent="0.2">
      <c r="A280" s="4">
        <v>267</v>
      </c>
      <c r="B280" s="5">
        <v>43825</v>
      </c>
      <c r="C280" s="6" t="s">
        <v>851</v>
      </c>
      <c r="D280" s="66" t="s">
        <v>611</v>
      </c>
      <c r="E280" s="6" t="s">
        <v>622</v>
      </c>
      <c r="F280" s="7">
        <v>315290100024361</v>
      </c>
      <c r="G280" s="65" t="s">
        <v>615</v>
      </c>
      <c r="H280" s="4" t="s">
        <v>165</v>
      </c>
      <c r="I280" s="90" t="s">
        <v>807</v>
      </c>
      <c r="J280" s="8">
        <v>100000</v>
      </c>
      <c r="K280" s="9" t="s">
        <v>617</v>
      </c>
      <c r="L280" s="10"/>
    </row>
    <row r="281" spans="1:12" ht="25.5" x14ac:dyDescent="0.2">
      <c r="A281" s="4">
        <v>268</v>
      </c>
      <c r="B281" s="5">
        <v>43825</v>
      </c>
      <c r="C281" s="6" t="s">
        <v>852</v>
      </c>
      <c r="D281" s="66" t="s">
        <v>612</v>
      </c>
      <c r="E281" s="6" t="s">
        <v>623</v>
      </c>
      <c r="F281" s="7">
        <v>304838314900016</v>
      </c>
      <c r="G281" s="65" t="s">
        <v>616</v>
      </c>
      <c r="H281" s="4" t="s">
        <v>165</v>
      </c>
      <c r="I281" s="90" t="s">
        <v>807</v>
      </c>
      <c r="J281" s="8">
        <v>100000</v>
      </c>
      <c r="K281" s="9" t="s">
        <v>617</v>
      </c>
      <c r="L281" s="10"/>
    </row>
    <row r="282" spans="1:12" ht="38.25" x14ac:dyDescent="0.2">
      <c r="A282" s="4">
        <v>269</v>
      </c>
      <c r="B282" s="5">
        <v>43825</v>
      </c>
      <c r="C282" s="6" t="s">
        <v>618</v>
      </c>
      <c r="D282" s="70" t="s">
        <v>33</v>
      </c>
      <c r="E282" s="6" t="s">
        <v>621</v>
      </c>
      <c r="F282" s="7">
        <v>1162901054051</v>
      </c>
      <c r="G282" s="66">
        <v>2983011169</v>
      </c>
      <c r="H282" s="4" t="s">
        <v>56</v>
      </c>
      <c r="I282" s="90" t="s">
        <v>494</v>
      </c>
      <c r="J282" s="8">
        <v>107056</v>
      </c>
      <c r="K282" s="9" t="s">
        <v>617</v>
      </c>
      <c r="L282" s="10"/>
    </row>
    <row r="283" spans="1:12" ht="25.5" x14ac:dyDescent="0.2">
      <c r="A283" s="4">
        <v>270</v>
      </c>
      <c r="B283" s="5">
        <v>43825</v>
      </c>
      <c r="C283" s="6" t="s">
        <v>619</v>
      </c>
      <c r="D283" s="66" t="s">
        <v>613</v>
      </c>
      <c r="E283" s="6" t="s">
        <v>620</v>
      </c>
      <c r="F283" s="7">
        <v>317290100046228</v>
      </c>
      <c r="G283" s="11">
        <v>298300795500</v>
      </c>
      <c r="H283" s="4" t="s">
        <v>56</v>
      </c>
      <c r="I283" s="90" t="s">
        <v>63</v>
      </c>
      <c r="J283" s="8">
        <v>50000</v>
      </c>
      <c r="K283" s="9" t="s">
        <v>617</v>
      </c>
      <c r="L283" s="10"/>
    </row>
    <row r="284" spans="1:12" ht="38.25" x14ac:dyDescent="0.2">
      <c r="A284" s="4">
        <v>271</v>
      </c>
      <c r="B284" s="5">
        <v>43873</v>
      </c>
      <c r="C284" s="6" t="s">
        <v>627</v>
      </c>
      <c r="D284" s="70" t="s">
        <v>624</v>
      </c>
      <c r="E284" s="6" t="s">
        <v>625</v>
      </c>
      <c r="F284" s="7">
        <v>318290100050672</v>
      </c>
      <c r="G284" s="11">
        <v>830100053007</v>
      </c>
      <c r="H284" s="4" t="s">
        <v>56</v>
      </c>
      <c r="I284" s="90" t="s">
        <v>494</v>
      </c>
      <c r="J284" s="8">
        <v>200000</v>
      </c>
      <c r="K284" s="9" t="s">
        <v>626</v>
      </c>
      <c r="L284" s="10"/>
    </row>
    <row r="285" spans="1:12" ht="38.25" x14ac:dyDescent="0.2">
      <c r="A285" s="4">
        <v>272</v>
      </c>
      <c r="B285" s="5">
        <v>43873</v>
      </c>
      <c r="C285" s="6" t="s">
        <v>628</v>
      </c>
      <c r="D285" s="70" t="s">
        <v>629</v>
      </c>
      <c r="E285" s="6" t="s">
        <v>630</v>
      </c>
      <c r="F285" s="7">
        <v>1128383000239</v>
      </c>
      <c r="G285" s="11">
        <v>2983008180</v>
      </c>
      <c r="H285" s="4" t="s">
        <v>56</v>
      </c>
      <c r="I285" s="90" t="s">
        <v>494</v>
      </c>
      <c r="J285" s="8">
        <v>200000</v>
      </c>
      <c r="K285" s="9" t="s">
        <v>626</v>
      </c>
      <c r="L285" s="10"/>
    </row>
    <row r="286" spans="1:12" ht="38.25" x14ac:dyDescent="0.2">
      <c r="A286" s="4">
        <v>273</v>
      </c>
      <c r="B286" s="5">
        <v>43873</v>
      </c>
      <c r="C286" s="6" t="s">
        <v>631</v>
      </c>
      <c r="D286" s="70" t="s">
        <v>333</v>
      </c>
      <c r="E286" s="6" t="s">
        <v>35</v>
      </c>
      <c r="F286" s="7">
        <v>315298300001601</v>
      </c>
      <c r="G286" s="65" t="s">
        <v>614</v>
      </c>
      <c r="H286" s="4" t="s">
        <v>56</v>
      </c>
      <c r="I286" s="90" t="s">
        <v>494</v>
      </c>
      <c r="J286" s="8">
        <v>200000</v>
      </c>
      <c r="K286" s="9" t="s">
        <v>626</v>
      </c>
      <c r="L286" s="10"/>
    </row>
    <row r="287" spans="1:12" ht="38.25" x14ac:dyDescent="0.2">
      <c r="A287" s="4">
        <v>274</v>
      </c>
      <c r="B287" s="5">
        <v>43873</v>
      </c>
      <c r="C287" s="6" t="s">
        <v>632</v>
      </c>
      <c r="D287" s="90" t="s">
        <v>557</v>
      </c>
      <c r="E287" s="6" t="s">
        <v>558</v>
      </c>
      <c r="F287" s="7">
        <v>318290100010687</v>
      </c>
      <c r="G287" s="7">
        <v>260302109470</v>
      </c>
      <c r="H287" s="4" t="s">
        <v>56</v>
      </c>
      <c r="I287" s="90" t="s">
        <v>518</v>
      </c>
      <c r="J287" s="12">
        <v>18666.71</v>
      </c>
      <c r="K287" s="9" t="s">
        <v>626</v>
      </c>
      <c r="L287" s="10"/>
    </row>
    <row r="288" spans="1:12" ht="38.25" x14ac:dyDescent="0.2">
      <c r="A288" s="4">
        <v>275</v>
      </c>
      <c r="B288" s="5">
        <v>43873</v>
      </c>
      <c r="C288" s="6" t="s">
        <v>633</v>
      </c>
      <c r="D288" s="90" t="s">
        <v>535</v>
      </c>
      <c r="E288" s="6" t="s">
        <v>548</v>
      </c>
      <c r="F288" s="7">
        <v>317290100038581</v>
      </c>
      <c r="G288" s="7">
        <v>298300645857</v>
      </c>
      <c r="H288" s="4" t="s">
        <v>56</v>
      </c>
      <c r="I288" s="90" t="s">
        <v>518</v>
      </c>
      <c r="J288" s="12">
        <v>24000</v>
      </c>
      <c r="K288" s="9" t="s">
        <v>626</v>
      </c>
      <c r="L288" s="10"/>
    </row>
    <row r="289" spans="1:12" ht="25.5" x14ac:dyDescent="0.2">
      <c r="A289" s="4">
        <v>276</v>
      </c>
      <c r="B289" s="5">
        <v>43873</v>
      </c>
      <c r="C289" s="6" t="s">
        <v>634</v>
      </c>
      <c r="D289" s="90" t="s">
        <v>635</v>
      </c>
      <c r="E289" s="6" t="s">
        <v>639</v>
      </c>
      <c r="F289" s="7">
        <v>1162901064798</v>
      </c>
      <c r="G289" s="7">
        <v>2983011715</v>
      </c>
      <c r="H289" s="4" t="s">
        <v>165</v>
      </c>
      <c r="I289" s="90" t="s">
        <v>807</v>
      </c>
      <c r="J289" s="8">
        <v>50000</v>
      </c>
      <c r="K289" s="9" t="s">
        <v>626</v>
      </c>
      <c r="L289" s="10"/>
    </row>
    <row r="290" spans="1:12" ht="25.5" x14ac:dyDescent="0.2">
      <c r="A290" s="4">
        <v>277</v>
      </c>
      <c r="B290" s="5">
        <v>43873</v>
      </c>
      <c r="C290" s="6" t="s">
        <v>636</v>
      </c>
      <c r="D290" s="70" t="s">
        <v>637</v>
      </c>
      <c r="E290" s="6" t="s">
        <v>638</v>
      </c>
      <c r="F290" s="7">
        <v>305838301300071</v>
      </c>
      <c r="G290" s="11">
        <v>830000009607</v>
      </c>
      <c r="H290" s="4" t="s">
        <v>165</v>
      </c>
      <c r="I290" s="90" t="s">
        <v>807</v>
      </c>
      <c r="J290" s="8">
        <v>20000</v>
      </c>
      <c r="K290" s="9" t="s">
        <v>626</v>
      </c>
      <c r="L290" s="10"/>
    </row>
    <row r="291" spans="1:12" ht="25.5" x14ac:dyDescent="0.2">
      <c r="A291" s="4">
        <v>278</v>
      </c>
      <c r="B291" s="5">
        <v>43906</v>
      </c>
      <c r="C291" s="6" t="s">
        <v>640</v>
      </c>
      <c r="D291" s="70" t="s">
        <v>641</v>
      </c>
      <c r="E291" s="6" t="s">
        <v>642</v>
      </c>
      <c r="F291" s="7">
        <v>313838308000014</v>
      </c>
      <c r="G291" s="11">
        <v>830000755884</v>
      </c>
      <c r="H291" s="4" t="s">
        <v>165</v>
      </c>
      <c r="I291" s="90" t="s">
        <v>807</v>
      </c>
      <c r="J291" s="8">
        <v>30000</v>
      </c>
      <c r="K291" s="9" t="s">
        <v>643</v>
      </c>
      <c r="L291" s="10"/>
    </row>
    <row r="292" spans="1:12" ht="38.25" x14ac:dyDescent="0.2">
      <c r="A292" s="4">
        <v>279</v>
      </c>
      <c r="B292" s="5">
        <v>43906</v>
      </c>
      <c r="C292" s="6" t="s">
        <v>644</v>
      </c>
      <c r="D292" s="90" t="s">
        <v>16</v>
      </c>
      <c r="E292" s="6" t="s">
        <v>645</v>
      </c>
      <c r="F292" s="7">
        <v>318290100013699</v>
      </c>
      <c r="G292" s="7">
        <v>298300172008</v>
      </c>
      <c r="H292" s="4" t="s">
        <v>56</v>
      </c>
      <c r="I292" s="90" t="s">
        <v>518</v>
      </c>
      <c r="J292" s="12">
        <v>46500</v>
      </c>
      <c r="K292" s="9" t="s">
        <v>643</v>
      </c>
      <c r="L292" s="10"/>
    </row>
    <row r="293" spans="1:12" ht="38.25" x14ac:dyDescent="0.2">
      <c r="A293" s="4">
        <v>280</v>
      </c>
      <c r="B293" s="5">
        <v>43906</v>
      </c>
      <c r="C293" s="6" t="s">
        <v>646</v>
      </c>
      <c r="D293" s="90" t="s">
        <v>400</v>
      </c>
      <c r="E293" s="6" t="s">
        <v>822</v>
      </c>
      <c r="F293" s="7">
        <v>311838313100016</v>
      </c>
      <c r="G293" s="7">
        <v>830000426174</v>
      </c>
      <c r="H293" s="4" t="s">
        <v>56</v>
      </c>
      <c r="I293" s="90" t="s">
        <v>518</v>
      </c>
      <c r="J293" s="12">
        <v>22410</v>
      </c>
      <c r="K293" s="9" t="s">
        <v>643</v>
      </c>
      <c r="L293" s="10"/>
    </row>
    <row r="294" spans="1:12" ht="38.25" x14ac:dyDescent="0.2">
      <c r="A294" s="4">
        <v>281</v>
      </c>
      <c r="B294" s="5">
        <v>43906</v>
      </c>
      <c r="C294" s="6" t="s">
        <v>647</v>
      </c>
      <c r="D294" s="90" t="s">
        <v>113</v>
      </c>
      <c r="E294" s="6" t="s">
        <v>443</v>
      </c>
      <c r="F294" s="7">
        <v>312838318400021</v>
      </c>
      <c r="G294" s="7">
        <v>830000908435</v>
      </c>
      <c r="H294" s="4" t="s">
        <v>56</v>
      </c>
      <c r="I294" s="90" t="s">
        <v>518</v>
      </c>
      <c r="J294" s="8">
        <v>29761.54</v>
      </c>
      <c r="K294" s="9" t="s">
        <v>643</v>
      </c>
      <c r="L294" s="10"/>
    </row>
    <row r="295" spans="1:12" ht="38.25" x14ac:dyDescent="0.2">
      <c r="A295" s="4">
        <v>282</v>
      </c>
      <c r="B295" s="5">
        <v>43906</v>
      </c>
      <c r="C295" s="6" t="s">
        <v>648</v>
      </c>
      <c r="D295" s="70" t="s">
        <v>327</v>
      </c>
      <c r="E295" s="6" t="s">
        <v>649</v>
      </c>
      <c r="F295" s="7">
        <v>315290100015844</v>
      </c>
      <c r="G295" s="11">
        <v>830000475414</v>
      </c>
      <c r="H295" s="4" t="s">
        <v>56</v>
      </c>
      <c r="I295" s="90" t="s">
        <v>494</v>
      </c>
      <c r="J295" s="8">
        <v>73920</v>
      </c>
      <c r="K295" s="9" t="s">
        <v>643</v>
      </c>
      <c r="L295" s="10"/>
    </row>
    <row r="296" spans="1:12" ht="25.5" x14ac:dyDescent="0.2">
      <c r="A296" s="4">
        <v>283</v>
      </c>
      <c r="B296" s="5">
        <v>43906</v>
      </c>
      <c r="C296" s="6" t="s">
        <v>650</v>
      </c>
      <c r="D296" s="70" t="s">
        <v>651</v>
      </c>
      <c r="E296" s="6" t="s">
        <v>652</v>
      </c>
      <c r="F296" s="7">
        <v>1108383000483</v>
      </c>
      <c r="G296" s="11">
        <v>2983997939</v>
      </c>
      <c r="H296" s="4" t="s">
        <v>56</v>
      </c>
      <c r="I296" s="90" t="s">
        <v>63</v>
      </c>
      <c r="J296" s="8">
        <v>48000</v>
      </c>
      <c r="K296" s="9" t="s">
        <v>643</v>
      </c>
      <c r="L296" s="10"/>
    </row>
    <row r="297" spans="1:12" ht="38.25" x14ac:dyDescent="0.2">
      <c r="A297" s="4">
        <v>284</v>
      </c>
      <c r="B297" s="5">
        <v>43906</v>
      </c>
      <c r="C297" s="6" t="s">
        <v>653</v>
      </c>
      <c r="D297" s="90" t="s">
        <v>517</v>
      </c>
      <c r="E297" s="6" t="s">
        <v>506</v>
      </c>
      <c r="F297" s="7">
        <v>317290100036891</v>
      </c>
      <c r="G297" s="7">
        <v>830000619232</v>
      </c>
      <c r="H297" s="4" t="s">
        <v>56</v>
      </c>
      <c r="I297" s="90" t="s">
        <v>518</v>
      </c>
      <c r="J297" s="8">
        <v>12000</v>
      </c>
      <c r="K297" s="9" t="s">
        <v>643</v>
      </c>
      <c r="L297" s="10"/>
    </row>
    <row r="298" spans="1:12" ht="25.5" x14ac:dyDescent="0.2">
      <c r="A298" s="4">
        <v>285</v>
      </c>
      <c r="B298" s="5">
        <v>43937</v>
      </c>
      <c r="C298" s="6" t="s">
        <v>654</v>
      </c>
      <c r="D298" s="90" t="s">
        <v>281</v>
      </c>
      <c r="E298" s="6" t="s">
        <v>657</v>
      </c>
      <c r="F298" s="7">
        <v>308838322400010</v>
      </c>
      <c r="G298" s="7">
        <v>830000095780</v>
      </c>
      <c r="H298" s="4" t="s">
        <v>56</v>
      </c>
      <c r="I298" s="90" t="s">
        <v>63</v>
      </c>
      <c r="J298" s="8">
        <v>41070</v>
      </c>
      <c r="K298" s="9" t="s">
        <v>643</v>
      </c>
      <c r="L298" s="10"/>
    </row>
    <row r="299" spans="1:12" ht="38.25" x14ac:dyDescent="0.2">
      <c r="A299" s="4">
        <v>286</v>
      </c>
      <c r="B299" s="5">
        <v>43937</v>
      </c>
      <c r="C299" s="6" t="s">
        <v>659</v>
      </c>
      <c r="D299" s="90" t="s">
        <v>508</v>
      </c>
      <c r="E299" s="6" t="s">
        <v>3</v>
      </c>
      <c r="F299" s="7">
        <v>317290100036694</v>
      </c>
      <c r="G299" s="7">
        <v>830000907230</v>
      </c>
      <c r="H299" s="4" t="s">
        <v>56</v>
      </c>
      <c r="I299" s="90" t="s">
        <v>518</v>
      </c>
      <c r="J299" s="12">
        <v>12000</v>
      </c>
      <c r="K299" s="9" t="s">
        <v>658</v>
      </c>
      <c r="L299" s="10"/>
    </row>
    <row r="300" spans="1:12" ht="51" x14ac:dyDescent="0.2">
      <c r="A300" s="4">
        <v>287</v>
      </c>
      <c r="B300" s="5">
        <v>43937</v>
      </c>
      <c r="C300" s="6" t="s">
        <v>660</v>
      </c>
      <c r="D300" s="90" t="s">
        <v>470</v>
      </c>
      <c r="E300" s="6" t="s">
        <v>816</v>
      </c>
      <c r="F300" s="7">
        <v>313838315100019</v>
      </c>
      <c r="G300" s="7">
        <v>298304390409</v>
      </c>
      <c r="H300" s="4" t="s">
        <v>56</v>
      </c>
      <c r="I300" s="90" t="s">
        <v>135</v>
      </c>
      <c r="J300" s="12">
        <v>22275</v>
      </c>
      <c r="K300" s="9" t="s">
        <v>658</v>
      </c>
      <c r="L300" s="10"/>
    </row>
    <row r="301" spans="1:12" ht="38.25" x14ac:dyDescent="0.2">
      <c r="A301" s="4">
        <v>288</v>
      </c>
      <c r="B301" s="5">
        <v>43973</v>
      </c>
      <c r="C301" s="6" t="s">
        <v>661</v>
      </c>
      <c r="D301" s="90" t="s">
        <v>517</v>
      </c>
      <c r="E301" s="6" t="s">
        <v>506</v>
      </c>
      <c r="F301" s="7">
        <v>317290100036891</v>
      </c>
      <c r="G301" s="7">
        <v>830000619232</v>
      </c>
      <c r="H301" s="4" t="s">
        <v>56</v>
      </c>
      <c r="I301" s="90" t="s">
        <v>518</v>
      </c>
      <c r="J301" s="8">
        <v>12000</v>
      </c>
      <c r="K301" s="9" t="s">
        <v>662</v>
      </c>
      <c r="L301" s="10"/>
    </row>
    <row r="302" spans="1:12" ht="38.25" x14ac:dyDescent="0.2">
      <c r="A302" s="4">
        <v>289</v>
      </c>
      <c r="B302" s="5">
        <v>43973</v>
      </c>
      <c r="C302" s="6" t="s">
        <v>663</v>
      </c>
      <c r="D302" s="90" t="s">
        <v>113</v>
      </c>
      <c r="E302" s="6" t="s">
        <v>443</v>
      </c>
      <c r="F302" s="7">
        <v>312838318400021</v>
      </c>
      <c r="G302" s="7">
        <v>830000908435</v>
      </c>
      <c r="H302" s="4" t="s">
        <v>56</v>
      </c>
      <c r="I302" s="90" t="s">
        <v>518</v>
      </c>
      <c r="J302" s="8">
        <v>27360</v>
      </c>
      <c r="K302" s="9" t="s">
        <v>662</v>
      </c>
      <c r="L302" s="10"/>
    </row>
    <row r="303" spans="1:12" ht="38.25" x14ac:dyDescent="0.2">
      <c r="A303" s="4">
        <v>290</v>
      </c>
      <c r="B303" s="5">
        <v>43973</v>
      </c>
      <c r="C303" s="6" t="s">
        <v>664</v>
      </c>
      <c r="D303" s="90" t="s">
        <v>400</v>
      </c>
      <c r="E303" s="6" t="s">
        <v>822</v>
      </c>
      <c r="F303" s="7">
        <v>311838313100016</v>
      </c>
      <c r="G303" s="7">
        <v>830000426174</v>
      </c>
      <c r="H303" s="4" t="s">
        <v>56</v>
      </c>
      <c r="I303" s="90" t="s">
        <v>518</v>
      </c>
      <c r="J303" s="12">
        <v>22410</v>
      </c>
      <c r="K303" s="9" t="s">
        <v>662</v>
      </c>
      <c r="L303" s="10"/>
    </row>
    <row r="304" spans="1:12" ht="38.25" x14ac:dyDescent="0.2">
      <c r="A304" s="4">
        <v>291</v>
      </c>
      <c r="B304" s="5">
        <v>43973</v>
      </c>
      <c r="C304" s="6" t="s">
        <v>665</v>
      </c>
      <c r="D304" s="90" t="s">
        <v>508</v>
      </c>
      <c r="E304" s="6" t="s">
        <v>3</v>
      </c>
      <c r="F304" s="7">
        <v>317290100036694</v>
      </c>
      <c r="G304" s="7">
        <v>830000907230</v>
      </c>
      <c r="H304" s="4" t="s">
        <v>56</v>
      </c>
      <c r="I304" s="90" t="s">
        <v>518</v>
      </c>
      <c r="J304" s="12">
        <v>8000</v>
      </c>
      <c r="K304" s="9" t="s">
        <v>662</v>
      </c>
      <c r="L304" s="10"/>
    </row>
    <row r="305" spans="1:12" ht="38.25" x14ac:dyDescent="0.2">
      <c r="A305" s="4">
        <v>292</v>
      </c>
      <c r="B305" s="5">
        <v>44029</v>
      </c>
      <c r="C305" s="6" t="s">
        <v>666</v>
      </c>
      <c r="D305" s="90" t="s">
        <v>667</v>
      </c>
      <c r="E305" s="6" t="s">
        <v>668</v>
      </c>
      <c r="F305" s="7">
        <v>319290100032108</v>
      </c>
      <c r="G305" s="7">
        <v>298303441668</v>
      </c>
      <c r="H305" s="4" t="s">
        <v>56</v>
      </c>
      <c r="I305" s="90" t="s">
        <v>494</v>
      </c>
      <c r="J305" s="8">
        <v>62378.76</v>
      </c>
      <c r="K305" s="9" t="s">
        <v>669</v>
      </c>
      <c r="L305" s="10"/>
    </row>
    <row r="306" spans="1:12" ht="25.5" x14ac:dyDescent="0.2">
      <c r="A306" s="4">
        <v>293</v>
      </c>
      <c r="B306" s="5">
        <v>44029</v>
      </c>
      <c r="C306" s="6" t="s">
        <v>670</v>
      </c>
      <c r="D306" s="70" t="s">
        <v>327</v>
      </c>
      <c r="E306" s="6" t="s">
        <v>649</v>
      </c>
      <c r="F306" s="7">
        <v>315290100015844</v>
      </c>
      <c r="G306" s="11">
        <v>830000475414</v>
      </c>
      <c r="H306" s="4" t="s">
        <v>56</v>
      </c>
      <c r="I306" s="90" t="s">
        <v>63</v>
      </c>
      <c r="J306" s="8">
        <v>44773.5</v>
      </c>
      <c r="K306" s="9" t="s">
        <v>669</v>
      </c>
      <c r="L306" s="10"/>
    </row>
    <row r="307" spans="1:12" ht="38.25" x14ac:dyDescent="0.2">
      <c r="A307" s="4">
        <v>294</v>
      </c>
      <c r="B307" s="5">
        <v>44029</v>
      </c>
      <c r="C307" s="6" t="s">
        <v>671</v>
      </c>
      <c r="D307" s="90" t="s">
        <v>535</v>
      </c>
      <c r="E307" s="6" t="s">
        <v>827</v>
      </c>
      <c r="F307" s="7">
        <v>317290100038581</v>
      </c>
      <c r="G307" s="7">
        <v>298300645857</v>
      </c>
      <c r="H307" s="4" t="s">
        <v>56</v>
      </c>
      <c r="I307" s="90" t="s">
        <v>494</v>
      </c>
      <c r="J307" s="8">
        <v>103468.07</v>
      </c>
      <c r="K307" s="9" t="s">
        <v>669</v>
      </c>
      <c r="L307" s="10"/>
    </row>
    <row r="308" spans="1:12" ht="38.25" x14ac:dyDescent="0.2">
      <c r="A308" s="4">
        <v>295</v>
      </c>
      <c r="B308" s="5">
        <v>44029</v>
      </c>
      <c r="C308" s="6" t="s">
        <v>672</v>
      </c>
      <c r="D308" s="90" t="s">
        <v>535</v>
      </c>
      <c r="E308" s="6" t="s">
        <v>827</v>
      </c>
      <c r="F308" s="7">
        <v>317290100038581</v>
      </c>
      <c r="G308" s="7">
        <v>298300645857</v>
      </c>
      <c r="H308" s="4" t="s">
        <v>56</v>
      </c>
      <c r="I308" s="90" t="s">
        <v>518</v>
      </c>
      <c r="J308" s="8">
        <v>27200</v>
      </c>
      <c r="K308" s="9" t="s">
        <v>669</v>
      </c>
      <c r="L308" s="10"/>
    </row>
    <row r="309" spans="1:12" ht="51" x14ac:dyDescent="0.2">
      <c r="A309" s="4">
        <v>296</v>
      </c>
      <c r="B309" s="5">
        <v>44035</v>
      </c>
      <c r="C309" s="6" t="s">
        <v>673</v>
      </c>
      <c r="D309" s="90" t="s">
        <v>674</v>
      </c>
      <c r="E309" s="6" t="s">
        <v>826</v>
      </c>
      <c r="F309" s="7">
        <v>312838330500020</v>
      </c>
      <c r="G309" s="7">
        <v>298302893171</v>
      </c>
      <c r="H309" s="4" t="s">
        <v>56</v>
      </c>
      <c r="I309" s="90" t="s">
        <v>675</v>
      </c>
      <c r="J309" s="8">
        <v>11200</v>
      </c>
      <c r="K309" s="9" t="s">
        <v>676</v>
      </c>
      <c r="L309" s="10"/>
    </row>
    <row r="310" spans="1:12" ht="51" x14ac:dyDescent="0.2">
      <c r="A310" s="4">
        <v>297</v>
      </c>
      <c r="B310" s="5">
        <v>44035</v>
      </c>
      <c r="C310" s="6" t="s">
        <v>677</v>
      </c>
      <c r="D310" s="90" t="s">
        <v>188</v>
      </c>
      <c r="E310" s="6" t="s">
        <v>823</v>
      </c>
      <c r="F310" s="7">
        <v>309838314900010</v>
      </c>
      <c r="G310" s="7">
        <v>182903897004</v>
      </c>
      <c r="H310" s="4" t="s">
        <v>56</v>
      </c>
      <c r="I310" s="90" t="s">
        <v>675</v>
      </c>
      <c r="J310" s="8">
        <v>16170</v>
      </c>
      <c r="K310" s="9" t="s">
        <v>676</v>
      </c>
      <c r="L310" s="10"/>
    </row>
    <row r="311" spans="1:12" ht="51" x14ac:dyDescent="0.2">
      <c r="A311" s="4">
        <v>298</v>
      </c>
      <c r="B311" s="5">
        <v>44035</v>
      </c>
      <c r="C311" s="6" t="s">
        <v>678</v>
      </c>
      <c r="D311" s="90" t="s">
        <v>186</v>
      </c>
      <c r="E311" s="6" t="s">
        <v>824</v>
      </c>
      <c r="F311" s="7">
        <v>309838314900021</v>
      </c>
      <c r="G311" s="7">
        <v>182102640649</v>
      </c>
      <c r="H311" s="4" t="s">
        <v>56</v>
      </c>
      <c r="I311" s="90" t="s">
        <v>675</v>
      </c>
      <c r="J311" s="8">
        <v>10899</v>
      </c>
      <c r="K311" s="9" t="s">
        <v>676</v>
      </c>
      <c r="L311" s="10"/>
    </row>
    <row r="312" spans="1:12" ht="51" x14ac:dyDescent="0.2">
      <c r="A312" s="4">
        <v>299</v>
      </c>
      <c r="B312" s="5">
        <v>44035</v>
      </c>
      <c r="C312" s="6" t="s">
        <v>679</v>
      </c>
      <c r="D312" s="90" t="s">
        <v>680</v>
      </c>
      <c r="E312" s="6" t="s">
        <v>825</v>
      </c>
      <c r="F312" s="7">
        <v>304838324700055</v>
      </c>
      <c r="G312" s="7">
        <v>830100030786</v>
      </c>
      <c r="H312" s="4" t="s">
        <v>56</v>
      </c>
      <c r="I312" s="90" t="s">
        <v>675</v>
      </c>
      <c r="J312" s="8">
        <v>14000</v>
      </c>
      <c r="K312" s="9" t="s">
        <v>676</v>
      </c>
      <c r="L312" s="10"/>
    </row>
    <row r="313" spans="1:12" ht="51" x14ac:dyDescent="0.2">
      <c r="A313" s="4">
        <v>300</v>
      </c>
      <c r="B313" s="5">
        <v>44035</v>
      </c>
      <c r="C313" s="6" t="s">
        <v>683</v>
      </c>
      <c r="D313" s="90" t="s">
        <v>681</v>
      </c>
      <c r="E313" s="6" t="s">
        <v>734</v>
      </c>
      <c r="F313" s="7">
        <v>319290100023952</v>
      </c>
      <c r="G313" s="7">
        <v>298303192193</v>
      </c>
      <c r="H313" s="4" t="s">
        <v>56</v>
      </c>
      <c r="I313" s="90" t="s">
        <v>675</v>
      </c>
      <c r="J313" s="8">
        <v>20000</v>
      </c>
      <c r="K313" s="9" t="s">
        <v>676</v>
      </c>
      <c r="L313" s="10"/>
    </row>
    <row r="314" spans="1:12" ht="51" x14ac:dyDescent="0.2">
      <c r="A314" s="4">
        <v>301</v>
      </c>
      <c r="B314" s="5">
        <v>44035</v>
      </c>
      <c r="C314" s="6" t="s">
        <v>682</v>
      </c>
      <c r="D314" s="90" t="s">
        <v>137</v>
      </c>
      <c r="E314" s="6" t="s">
        <v>828</v>
      </c>
      <c r="F314" s="7">
        <v>305290110100095</v>
      </c>
      <c r="G314" s="7">
        <v>292800006022</v>
      </c>
      <c r="H314" s="4" t="s">
        <v>56</v>
      </c>
      <c r="I314" s="90" t="s">
        <v>675</v>
      </c>
      <c r="J314" s="8">
        <v>20000</v>
      </c>
      <c r="K314" s="9" t="s">
        <v>676</v>
      </c>
      <c r="L314" s="10"/>
    </row>
    <row r="315" spans="1:12" ht="51" x14ac:dyDescent="0.2">
      <c r="A315" s="4">
        <v>302</v>
      </c>
      <c r="B315" s="5">
        <v>44035</v>
      </c>
      <c r="C315" s="6" t="s">
        <v>684</v>
      </c>
      <c r="D315" s="92" t="s">
        <v>685</v>
      </c>
      <c r="E315" s="6" t="s">
        <v>735</v>
      </c>
      <c r="F315" s="7">
        <v>317290100003804</v>
      </c>
      <c r="G315" s="7">
        <v>298303786870</v>
      </c>
      <c r="H315" s="4" t="s">
        <v>56</v>
      </c>
      <c r="I315" s="92" t="s">
        <v>675</v>
      </c>
      <c r="J315" s="8">
        <v>20000</v>
      </c>
      <c r="K315" s="9" t="s">
        <v>676</v>
      </c>
      <c r="L315" s="10"/>
    </row>
    <row r="316" spans="1:12" ht="51" x14ac:dyDescent="0.2">
      <c r="A316" s="4">
        <v>303</v>
      </c>
      <c r="B316" s="5">
        <v>44035</v>
      </c>
      <c r="C316" s="6" t="s">
        <v>686</v>
      </c>
      <c r="D316" s="92" t="s">
        <v>578</v>
      </c>
      <c r="E316" s="6" t="s">
        <v>788</v>
      </c>
      <c r="F316" s="7">
        <v>319290100014558</v>
      </c>
      <c r="G316" s="7">
        <v>298303382821</v>
      </c>
      <c r="H316" s="4" t="s">
        <v>56</v>
      </c>
      <c r="I316" s="92" t="s">
        <v>675</v>
      </c>
      <c r="J316" s="12">
        <v>20000</v>
      </c>
      <c r="K316" s="9" t="s">
        <v>676</v>
      </c>
      <c r="L316" s="10"/>
    </row>
    <row r="317" spans="1:12" ht="51" x14ac:dyDescent="0.2">
      <c r="A317" s="4">
        <v>304</v>
      </c>
      <c r="B317" s="5">
        <v>44035</v>
      </c>
      <c r="C317" s="6" t="s">
        <v>687</v>
      </c>
      <c r="D317" s="92" t="s">
        <v>288</v>
      </c>
      <c r="E317" s="6" t="s">
        <v>829</v>
      </c>
      <c r="F317" s="7">
        <v>307290212800026</v>
      </c>
      <c r="G317" s="7">
        <v>290200442915</v>
      </c>
      <c r="H317" s="4" t="s">
        <v>56</v>
      </c>
      <c r="I317" s="92" t="s">
        <v>675</v>
      </c>
      <c r="J317" s="12">
        <v>20000</v>
      </c>
      <c r="K317" s="9" t="s">
        <v>676</v>
      </c>
      <c r="L317" s="10"/>
    </row>
    <row r="318" spans="1:12" ht="51" x14ac:dyDescent="0.2">
      <c r="A318" s="4">
        <v>305</v>
      </c>
      <c r="B318" s="5">
        <v>44035</v>
      </c>
      <c r="C318" s="6" t="s">
        <v>688</v>
      </c>
      <c r="D318" s="92" t="s">
        <v>343</v>
      </c>
      <c r="E318" s="6" t="s">
        <v>829</v>
      </c>
      <c r="F318" s="7">
        <v>1058383007946</v>
      </c>
      <c r="G318" s="7">
        <v>2983003471</v>
      </c>
      <c r="H318" s="4" t="s">
        <v>56</v>
      </c>
      <c r="I318" s="92" t="s">
        <v>675</v>
      </c>
      <c r="J318" s="8">
        <v>18900</v>
      </c>
      <c r="K318" s="9" t="s">
        <v>676</v>
      </c>
      <c r="L318" s="10"/>
    </row>
    <row r="319" spans="1:12" ht="51" x14ac:dyDescent="0.2">
      <c r="A319" s="4">
        <v>306</v>
      </c>
      <c r="B319" s="5">
        <v>44035</v>
      </c>
      <c r="C319" s="6" t="s">
        <v>689</v>
      </c>
      <c r="D319" s="92" t="s">
        <v>690</v>
      </c>
      <c r="E319" s="6" t="s">
        <v>830</v>
      </c>
      <c r="F319" s="7">
        <v>318290100011501</v>
      </c>
      <c r="G319" s="7">
        <v>298304295716</v>
      </c>
      <c r="H319" s="4" t="s">
        <v>56</v>
      </c>
      <c r="I319" s="92" t="s">
        <v>675</v>
      </c>
      <c r="J319" s="8">
        <v>20000</v>
      </c>
      <c r="K319" s="9" t="s">
        <v>676</v>
      </c>
      <c r="L319" s="10"/>
    </row>
    <row r="320" spans="1:12" ht="51" x14ac:dyDescent="0.2">
      <c r="A320" s="4">
        <v>307</v>
      </c>
      <c r="B320" s="5">
        <v>44035</v>
      </c>
      <c r="C320" s="6" t="s">
        <v>691</v>
      </c>
      <c r="D320" s="92" t="s">
        <v>597</v>
      </c>
      <c r="E320" s="6" t="s">
        <v>692</v>
      </c>
      <c r="F320" s="7">
        <v>316290100092742</v>
      </c>
      <c r="G320" s="7">
        <v>110601741370</v>
      </c>
      <c r="H320" s="4" t="s">
        <v>56</v>
      </c>
      <c r="I320" s="92" t="s">
        <v>675</v>
      </c>
      <c r="J320" s="8">
        <v>20000</v>
      </c>
      <c r="K320" s="9" t="s">
        <v>676</v>
      </c>
      <c r="L320" s="10"/>
    </row>
    <row r="321" spans="1:12" ht="51" x14ac:dyDescent="0.2">
      <c r="A321" s="4">
        <v>308</v>
      </c>
      <c r="B321" s="5">
        <v>44035</v>
      </c>
      <c r="C321" s="6" t="s">
        <v>693</v>
      </c>
      <c r="D321" s="92" t="s">
        <v>60</v>
      </c>
      <c r="E321" s="6" t="s">
        <v>831</v>
      </c>
      <c r="F321" s="7">
        <v>309838315900014</v>
      </c>
      <c r="G321" s="7">
        <v>290801530482</v>
      </c>
      <c r="H321" s="4" t="s">
        <v>56</v>
      </c>
      <c r="I321" s="92" t="s">
        <v>675</v>
      </c>
      <c r="J321" s="8">
        <v>14350</v>
      </c>
      <c r="K321" s="9" t="s">
        <v>676</v>
      </c>
      <c r="L321" s="10"/>
    </row>
    <row r="322" spans="1:12" ht="51" x14ac:dyDescent="0.2">
      <c r="A322" s="4">
        <v>309</v>
      </c>
      <c r="B322" s="5">
        <v>44035</v>
      </c>
      <c r="C322" s="6" t="s">
        <v>694</v>
      </c>
      <c r="D322" s="92" t="s">
        <v>695</v>
      </c>
      <c r="E322" s="6" t="s">
        <v>736</v>
      </c>
      <c r="F322" s="7">
        <v>305838315800011</v>
      </c>
      <c r="G322" s="7">
        <v>830001540602</v>
      </c>
      <c r="H322" s="4" t="s">
        <v>56</v>
      </c>
      <c r="I322" s="92" t="s">
        <v>675</v>
      </c>
      <c r="J322" s="12">
        <v>12810</v>
      </c>
      <c r="K322" s="9" t="s">
        <v>676</v>
      </c>
      <c r="L322" s="10"/>
    </row>
    <row r="323" spans="1:12" ht="51" x14ac:dyDescent="0.2">
      <c r="A323" s="4">
        <v>310</v>
      </c>
      <c r="B323" s="5">
        <v>44035</v>
      </c>
      <c r="C323" s="6" t="s">
        <v>696</v>
      </c>
      <c r="D323" s="92" t="s">
        <v>470</v>
      </c>
      <c r="E323" s="6" t="s">
        <v>816</v>
      </c>
      <c r="F323" s="7">
        <v>313838315100019</v>
      </c>
      <c r="G323" s="7">
        <v>298304390409</v>
      </c>
      <c r="H323" s="4" t="s">
        <v>56</v>
      </c>
      <c r="I323" s="92" t="s">
        <v>135</v>
      </c>
      <c r="J323" s="12">
        <v>23420</v>
      </c>
      <c r="K323" s="9" t="s">
        <v>676</v>
      </c>
      <c r="L323" s="10"/>
    </row>
    <row r="324" spans="1:12" ht="38.25" x14ac:dyDescent="0.2">
      <c r="A324" s="4">
        <v>311</v>
      </c>
      <c r="B324" s="5">
        <v>44035</v>
      </c>
      <c r="C324" s="6" t="s">
        <v>697</v>
      </c>
      <c r="D324" s="92" t="s">
        <v>517</v>
      </c>
      <c r="E324" s="6" t="s">
        <v>506</v>
      </c>
      <c r="F324" s="7">
        <v>317290100036891</v>
      </c>
      <c r="G324" s="7">
        <v>830000619232</v>
      </c>
      <c r="H324" s="4" t="s">
        <v>56</v>
      </c>
      <c r="I324" s="92" t="s">
        <v>518</v>
      </c>
      <c r="J324" s="12">
        <v>5600</v>
      </c>
      <c r="K324" s="9" t="s">
        <v>676</v>
      </c>
      <c r="L324" s="10"/>
    </row>
    <row r="325" spans="1:12" ht="38.25" x14ac:dyDescent="0.2">
      <c r="A325" s="4">
        <v>312</v>
      </c>
      <c r="B325" s="5">
        <v>44054</v>
      </c>
      <c r="C325" s="6" t="s">
        <v>699</v>
      </c>
      <c r="D325" s="92" t="s">
        <v>704</v>
      </c>
      <c r="E325" s="6" t="s">
        <v>705</v>
      </c>
      <c r="F325" s="7">
        <v>31183813100016</v>
      </c>
      <c r="G325" s="7">
        <v>830000426174</v>
      </c>
      <c r="H325" s="4" t="s">
        <v>56</v>
      </c>
      <c r="I325" s="92" t="s">
        <v>518</v>
      </c>
      <c r="J325" s="8">
        <v>26516</v>
      </c>
      <c r="K325" s="9" t="s">
        <v>698</v>
      </c>
      <c r="L325" s="10"/>
    </row>
    <row r="326" spans="1:12" ht="38.25" x14ac:dyDescent="0.2">
      <c r="A326" s="4">
        <v>313</v>
      </c>
      <c r="B326" s="5">
        <v>44054</v>
      </c>
      <c r="C326" s="6" t="s">
        <v>700</v>
      </c>
      <c r="D326" s="70" t="s">
        <v>113</v>
      </c>
      <c r="E326" s="6" t="s">
        <v>766</v>
      </c>
      <c r="F326" s="7">
        <v>312838318400021</v>
      </c>
      <c r="G326" s="7">
        <v>830000908435</v>
      </c>
      <c r="H326" s="4" t="s">
        <v>56</v>
      </c>
      <c r="I326" s="92" t="s">
        <v>518</v>
      </c>
      <c r="J326" s="8">
        <v>38304</v>
      </c>
      <c r="K326" s="9" t="s">
        <v>698</v>
      </c>
      <c r="L326" s="10"/>
    </row>
    <row r="327" spans="1:12" ht="38.25" x14ac:dyDescent="0.2">
      <c r="A327" s="4">
        <v>314</v>
      </c>
      <c r="B327" s="72">
        <v>44054</v>
      </c>
      <c r="C327" s="73" t="s">
        <v>721</v>
      </c>
      <c r="D327" s="74" t="s">
        <v>535</v>
      </c>
      <c r="E327" s="6" t="s">
        <v>737</v>
      </c>
      <c r="F327" s="75">
        <v>317290100038581</v>
      </c>
      <c r="G327" s="75">
        <v>298300645857</v>
      </c>
      <c r="H327" s="71" t="s">
        <v>56</v>
      </c>
      <c r="I327" s="74" t="s">
        <v>518</v>
      </c>
      <c r="J327" s="76">
        <v>33600</v>
      </c>
      <c r="K327" s="77" t="s">
        <v>698</v>
      </c>
      <c r="L327" s="78"/>
    </row>
    <row r="328" spans="1:12" ht="51" x14ac:dyDescent="0.2">
      <c r="A328" s="4">
        <v>315</v>
      </c>
      <c r="B328" s="5">
        <v>44054</v>
      </c>
      <c r="C328" s="6" t="s">
        <v>706</v>
      </c>
      <c r="D328" s="92" t="s">
        <v>718</v>
      </c>
      <c r="E328" s="6" t="s">
        <v>738</v>
      </c>
      <c r="F328" s="7">
        <v>317290100046228</v>
      </c>
      <c r="G328" s="7">
        <v>298300795500</v>
      </c>
      <c r="H328" s="4" t="s">
        <v>56</v>
      </c>
      <c r="I328" s="92" t="s">
        <v>675</v>
      </c>
      <c r="J328" s="8">
        <v>11200</v>
      </c>
      <c r="K328" s="9" t="s">
        <v>698</v>
      </c>
      <c r="L328" s="10"/>
    </row>
    <row r="329" spans="1:12" ht="51" x14ac:dyDescent="0.2">
      <c r="A329" s="4">
        <v>316</v>
      </c>
      <c r="B329" s="5">
        <v>44054</v>
      </c>
      <c r="C329" s="6" t="s">
        <v>733</v>
      </c>
      <c r="D329" s="92" t="s">
        <v>707</v>
      </c>
      <c r="E329" s="6" t="s">
        <v>742</v>
      </c>
      <c r="F329" s="7">
        <v>312290100056232</v>
      </c>
      <c r="G329" s="61" t="s">
        <v>701</v>
      </c>
      <c r="H329" s="4" t="s">
        <v>56</v>
      </c>
      <c r="I329" s="92" t="s">
        <v>675</v>
      </c>
      <c r="J329" s="8">
        <v>5600</v>
      </c>
      <c r="K329" s="9" t="s">
        <v>698</v>
      </c>
      <c r="L329" s="10"/>
    </row>
    <row r="330" spans="1:12" ht="51" x14ac:dyDescent="0.2">
      <c r="A330" s="4">
        <v>317</v>
      </c>
      <c r="B330" s="5">
        <v>44054</v>
      </c>
      <c r="C330" s="6" t="s">
        <v>708</v>
      </c>
      <c r="D330" s="92" t="s">
        <v>723</v>
      </c>
      <c r="E330" s="6" t="s">
        <v>739</v>
      </c>
      <c r="F330" s="7">
        <v>311838308900021</v>
      </c>
      <c r="G330" s="7">
        <v>830000428407</v>
      </c>
      <c r="H330" s="4" t="s">
        <v>56</v>
      </c>
      <c r="I330" s="92" t="s">
        <v>675</v>
      </c>
      <c r="J330" s="8">
        <v>14350</v>
      </c>
      <c r="K330" s="9" t="s">
        <v>698</v>
      </c>
      <c r="L330" s="10"/>
    </row>
    <row r="331" spans="1:12" ht="51" x14ac:dyDescent="0.2">
      <c r="A331" s="4">
        <v>318</v>
      </c>
      <c r="B331" s="5">
        <v>44054</v>
      </c>
      <c r="C331" s="6" t="s">
        <v>709</v>
      </c>
      <c r="D331" s="92" t="s">
        <v>724</v>
      </c>
      <c r="E331" s="6" t="s">
        <v>858</v>
      </c>
      <c r="F331" s="7">
        <v>318290100027911</v>
      </c>
      <c r="G331" s="61" t="s">
        <v>702</v>
      </c>
      <c r="H331" s="4" t="s">
        <v>56</v>
      </c>
      <c r="I331" s="92" t="s">
        <v>675</v>
      </c>
      <c r="J331" s="8">
        <v>14000</v>
      </c>
      <c r="K331" s="9" t="s">
        <v>698</v>
      </c>
      <c r="L331" s="10"/>
    </row>
    <row r="332" spans="1:12" ht="51" x14ac:dyDescent="0.2">
      <c r="A332" s="4">
        <v>319</v>
      </c>
      <c r="B332" s="5">
        <v>44054</v>
      </c>
      <c r="C332" s="6" t="s">
        <v>710</v>
      </c>
      <c r="D332" s="92" t="s">
        <v>725</v>
      </c>
      <c r="E332" s="6" t="s">
        <v>740</v>
      </c>
      <c r="F332" s="7">
        <v>306838316700013</v>
      </c>
      <c r="G332" s="68">
        <v>830001437813</v>
      </c>
      <c r="H332" s="4" t="s">
        <v>56</v>
      </c>
      <c r="I332" s="92" t="s">
        <v>675</v>
      </c>
      <c r="J332" s="8">
        <v>11410</v>
      </c>
      <c r="K332" s="9" t="s">
        <v>698</v>
      </c>
      <c r="L332" s="10"/>
    </row>
    <row r="333" spans="1:12" ht="51" x14ac:dyDescent="0.2">
      <c r="A333" s="4">
        <v>320</v>
      </c>
      <c r="B333" s="5">
        <v>44054</v>
      </c>
      <c r="C333" s="6" t="s">
        <v>711</v>
      </c>
      <c r="D333" s="67" t="s">
        <v>726</v>
      </c>
      <c r="E333" s="6" t="s">
        <v>712</v>
      </c>
      <c r="F333" s="7">
        <v>309838329500031</v>
      </c>
      <c r="G333" s="68">
        <v>340703277360</v>
      </c>
      <c r="H333" s="4" t="s">
        <v>56</v>
      </c>
      <c r="I333" s="92" t="s">
        <v>675</v>
      </c>
      <c r="J333" s="8">
        <v>12810</v>
      </c>
      <c r="K333" s="9" t="s">
        <v>698</v>
      </c>
      <c r="L333" s="10"/>
    </row>
    <row r="334" spans="1:12" ht="51" x14ac:dyDescent="0.2">
      <c r="A334" s="4">
        <v>321</v>
      </c>
      <c r="B334" s="5">
        <v>44054</v>
      </c>
      <c r="C334" s="6" t="s">
        <v>722</v>
      </c>
      <c r="D334" s="67" t="s">
        <v>727</v>
      </c>
      <c r="E334" s="6" t="s">
        <v>719</v>
      </c>
      <c r="F334" s="7">
        <v>315298300001601</v>
      </c>
      <c r="G334" s="68">
        <v>366220317025</v>
      </c>
      <c r="H334" s="4" t="s">
        <v>56</v>
      </c>
      <c r="I334" s="92" t="s">
        <v>675</v>
      </c>
      <c r="J334" s="8">
        <v>20000</v>
      </c>
      <c r="K334" s="9" t="s">
        <v>698</v>
      </c>
      <c r="L334" s="10"/>
    </row>
    <row r="335" spans="1:12" ht="51" x14ac:dyDescent="0.2">
      <c r="A335" s="4">
        <v>322</v>
      </c>
      <c r="B335" s="5">
        <v>44054</v>
      </c>
      <c r="C335" s="6" t="s">
        <v>713</v>
      </c>
      <c r="D335" s="67" t="s">
        <v>729</v>
      </c>
      <c r="E335" s="6" t="s">
        <v>720</v>
      </c>
      <c r="F335" s="7">
        <v>318290100017793</v>
      </c>
      <c r="G335" s="68" t="s">
        <v>703</v>
      </c>
      <c r="H335" s="4" t="s">
        <v>56</v>
      </c>
      <c r="I335" s="92" t="s">
        <v>675</v>
      </c>
      <c r="J335" s="8">
        <v>7000</v>
      </c>
      <c r="K335" s="9" t="s">
        <v>698</v>
      </c>
      <c r="L335" s="10"/>
    </row>
    <row r="336" spans="1:12" ht="51" x14ac:dyDescent="0.2">
      <c r="A336" s="4">
        <v>323</v>
      </c>
      <c r="B336" s="5">
        <v>44054</v>
      </c>
      <c r="C336" s="6" t="s">
        <v>714</v>
      </c>
      <c r="D336" s="67" t="s">
        <v>728</v>
      </c>
      <c r="E336" s="6" t="s">
        <v>859</v>
      </c>
      <c r="F336" s="7">
        <v>319290100044436</v>
      </c>
      <c r="G336" s="68">
        <v>830000548060</v>
      </c>
      <c r="H336" s="4" t="s">
        <v>56</v>
      </c>
      <c r="I336" s="92" t="s">
        <v>675</v>
      </c>
      <c r="J336" s="8">
        <v>13230</v>
      </c>
      <c r="K336" s="9" t="s">
        <v>698</v>
      </c>
      <c r="L336" s="10"/>
    </row>
    <row r="337" spans="1:12" ht="38.25" x14ac:dyDescent="0.2">
      <c r="A337" s="4">
        <v>324</v>
      </c>
      <c r="B337" s="72">
        <v>44054</v>
      </c>
      <c r="C337" s="73" t="s">
        <v>717</v>
      </c>
      <c r="D337" s="79" t="s">
        <v>730</v>
      </c>
      <c r="E337" s="73" t="s">
        <v>832</v>
      </c>
      <c r="F337" s="75">
        <v>1058383007946</v>
      </c>
      <c r="G337" s="80">
        <v>830000491938</v>
      </c>
      <c r="H337" s="71" t="s">
        <v>56</v>
      </c>
      <c r="I337" s="74" t="s">
        <v>494</v>
      </c>
      <c r="J337" s="76">
        <v>42136</v>
      </c>
      <c r="K337" s="77" t="s">
        <v>698</v>
      </c>
      <c r="L337" s="78"/>
    </row>
    <row r="338" spans="1:12" ht="38.25" x14ac:dyDescent="0.2">
      <c r="A338" s="4">
        <v>325</v>
      </c>
      <c r="B338" s="5">
        <v>44054</v>
      </c>
      <c r="C338" s="6" t="s">
        <v>716</v>
      </c>
      <c r="D338" s="67" t="s">
        <v>731</v>
      </c>
      <c r="E338" s="6" t="s">
        <v>741</v>
      </c>
      <c r="F338" s="7">
        <v>319290100009901</v>
      </c>
      <c r="G338" s="68">
        <v>298302577000</v>
      </c>
      <c r="H338" s="4" t="s">
        <v>56</v>
      </c>
      <c r="I338" s="92" t="s">
        <v>494</v>
      </c>
      <c r="J338" s="8">
        <v>180000</v>
      </c>
      <c r="K338" s="9" t="s">
        <v>698</v>
      </c>
      <c r="L338" s="10"/>
    </row>
    <row r="339" spans="1:12" ht="51" x14ac:dyDescent="0.2">
      <c r="A339" s="4">
        <v>326</v>
      </c>
      <c r="B339" s="5">
        <v>44054</v>
      </c>
      <c r="C339" s="6" t="s">
        <v>715</v>
      </c>
      <c r="D339" s="67" t="s">
        <v>732</v>
      </c>
      <c r="E339" s="6" t="s">
        <v>833</v>
      </c>
      <c r="F339" s="7">
        <v>317290100026610</v>
      </c>
      <c r="G339" s="68">
        <v>298302680991</v>
      </c>
      <c r="H339" s="4" t="s">
        <v>56</v>
      </c>
      <c r="I339" s="92" t="s">
        <v>675</v>
      </c>
      <c r="J339" s="8">
        <v>12250</v>
      </c>
      <c r="K339" s="9" t="s">
        <v>698</v>
      </c>
      <c r="L339" s="10"/>
    </row>
    <row r="340" spans="1:12" ht="38.25" x14ac:dyDescent="0.2">
      <c r="A340" s="4">
        <v>327</v>
      </c>
      <c r="B340" s="5">
        <v>44112</v>
      </c>
      <c r="C340" s="6" t="s">
        <v>743</v>
      </c>
      <c r="D340" s="67" t="s">
        <v>508</v>
      </c>
      <c r="E340" s="81" t="s">
        <v>834</v>
      </c>
      <c r="F340" s="7">
        <v>317290100036694</v>
      </c>
      <c r="G340" s="7">
        <v>830000907230</v>
      </c>
      <c r="H340" s="4" t="s">
        <v>56</v>
      </c>
      <c r="I340" s="92" t="s">
        <v>518</v>
      </c>
      <c r="J340" s="12">
        <v>5600</v>
      </c>
      <c r="K340" s="9" t="s">
        <v>698</v>
      </c>
      <c r="L340" s="4"/>
    </row>
    <row r="341" spans="1:12" ht="38.25" x14ac:dyDescent="0.2">
      <c r="A341" s="4">
        <v>328</v>
      </c>
      <c r="B341" s="5">
        <v>44112</v>
      </c>
      <c r="C341" s="6" t="s">
        <v>744</v>
      </c>
      <c r="D341" s="70" t="s">
        <v>745</v>
      </c>
      <c r="E341" s="81" t="s">
        <v>835</v>
      </c>
      <c r="F341" s="7">
        <v>317290100027074</v>
      </c>
      <c r="G341" s="7">
        <v>290122203843</v>
      </c>
      <c r="H341" s="4" t="s">
        <v>56</v>
      </c>
      <c r="I341" s="74" t="s">
        <v>494</v>
      </c>
      <c r="J341" s="12">
        <v>52784</v>
      </c>
      <c r="K341" s="9" t="s">
        <v>698</v>
      </c>
      <c r="L341" s="4"/>
    </row>
    <row r="342" spans="1:12" ht="51" x14ac:dyDescent="0.2">
      <c r="A342" s="4">
        <v>329</v>
      </c>
      <c r="B342" s="5">
        <v>44116</v>
      </c>
      <c r="C342" s="6" t="s">
        <v>1041</v>
      </c>
      <c r="D342" s="70" t="s">
        <v>470</v>
      </c>
      <c r="E342" s="81" t="s">
        <v>836</v>
      </c>
      <c r="F342" s="7">
        <v>313838315100019</v>
      </c>
      <c r="G342" s="7">
        <v>298304390409</v>
      </c>
      <c r="H342" s="4" t="s">
        <v>56</v>
      </c>
      <c r="I342" s="74" t="s">
        <v>135</v>
      </c>
      <c r="J342" s="12">
        <v>31185</v>
      </c>
      <c r="K342" s="9" t="s">
        <v>746</v>
      </c>
      <c r="L342" s="4"/>
    </row>
    <row r="343" spans="1:12" ht="38.25" x14ac:dyDescent="0.2">
      <c r="A343" s="4">
        <v>330</v>
      </c>
      <c r="B343" s="72">
        <v>44161</v>
      </c>
      <c r="C343" s="73" t="s">
        <v>747</v>
      </c>
      <c r="D343" s="74" t="s">
        <v>704</v>
      </c>
      <c r="E343" s="73" t="s">
        <v>762</v>
      </c>
      <c r="F343" s="75">
        <v>31183813100016</v>
      </c>
      <c r="G343" s="75">
        <v>830000426174</v>
      </c>
      <c r="H343" s="71" t="s">
        <v>56</v>
      </c>
      <c r="I343" s="74" t="s">
        <v>518</v>
      </c>
      <c r="J343" s="84">
        <v>28664</v>
      </c>
      <c r="K343" s="77" t="s">
        <v>746</v>
      </c>
      <c r="L343" s="71"/>
    </row>
    <row r="344" spans="1:12" ht="76.5" x14ac:dyDescent="0.2">
      <c r="A344" s="4">
        <v>331</v>
      </c>
      <c r="B344" s="72">
        <v>44161</v>
      </c>
      <c r="C344" s="73" t="s">
        <v>764</v>
      </c>
      <c r="D344" s="92" t="s">
        <v>560</v>
      </c>
      <c r="E344" s="6" t="s">
        <v>765</v>
      </c>
      <c r="F344" s="7">
        <v>318290100053402</v>
      </c>
      <c r="G344" s="7">
        <v>290128193937</v>
      </c>
      <c r="H344" s="4" t="s">
        <v>56</v>
      </c>
      <c r="I344" s="83" t="s">
        <v>775</v>
      </c>
      <c r="J344" s="82">
        <v>20544.98</v>
      </c>
      <c r="K344" s="77" t="s">
        <v>748</v>
      </c>
      <c r="L344" s="1"/>
    </row>
    <row r="345" spans="1:12" ht="51" x14ac:dyDescent="0.2">
      <c r="A345" s="4">
        <v>332</v>
      </c>
      <c r="B345" s="72">
        <v>44161</v>
      </c>
      <c r="C345" s="73" t="s">
        <v>759</v>
      </c>
      <c r="D345" s="74" t="s">
        <v>768</v>
      </c>
      <c r="E345" s="73" t="s">
        <v>761</v>
      </c>
      <c r="F345" s="75">
        <v>319290100037082</v>
      </c>
      <c r="G345" s="75">
        <v>830000471258</v>
      </c>
      <c r="H345" s="71" t="s">
        <v>56</v>
      </c>
      <c r="I345" s="74" t="s">
        <v>760</v>
      </c>
      <c r="J345" s="84">
        <v>31500</v>
      </c>
      <c r="K345" s="77" t="s">
        <v>748</v>
      </c>
      <c r="L345" s="85"/>
    </row>
    <row r="346" spans="1:12" ht="76.5" x14ac:dyDescent="0.2">
      <c r="A346" s="4">
        <v>333</v>
      </c>
      <c r="B346" s="72">
        <v>44161</v>
      </c>
      <c r="C346" s="73" t="s">
        <v>756</v>
      </c>
      <c r="D346" s="74" t="s">
        <v>16</v>
      </c>
      <c r="E346" s="73" t="s">
        <v>763</v>
      </c>
      <c r="F346" s="75">
        <v>318290100013699</v>
      </c>
      <c r="G346" s="75">
        <v>298300172008</v>
      </c>
      <c r="H346" s="71" t="s">
        <v>56</v>
      </c>
      <c r="I346" s="74" t="s">
        <v>755</v>
      </c>
      <c r="J346" s="84">
        <v>100000</v>
      </c>
      <c r="K346" s="77" t="s">
        <v>748</v>
      </c>
      <c r="L346" s="85"/>
    </row>
    <row r="347" spans="1:12" ht="76.5" x14ac:dyDescent="0.2">
      <c r="A347" s="4">
        <v>334</v>
      </c>
      <c r="B347" s="72">
        <v>44161</v>
      </c>
      <c r="C347" s="73" t="s">
        <v>758</v>
      </c>
      <c r="D347" s="74" t="s">
        <v>674</v>
      </c>
      <c r="E347" s="73" t="s">
        <v>840</v>
      </c>
      <c r="F347" s="75">
        <v>312838330500020</v>
      </c>
      <c r="G347" s="75">
        <v>298302893171</v>
      </c>
      <c r="H347" s="71" t="s">
        <v>56</v>
      </c>
      <c r="I347" s="74" t="s">
        <v>755</v>
      </c>
      <c r="J347" s="84">
        <v>27200</v>
      </c>
      <c r="K347" s="77" t="s">
        <v>748</v>
      </c>
      <c r="L347" s="85"/>
    </row>
    <row r="348" spans="1:12" ht="63.75" x14ac:dyDescent="0.2">
      <c r="A348" s="4">
        <v>335</v>
      </c>
      <c r="B348" s="72">
        <v>44161</v>
      </c>
      <c r="C348" s="73" t="s">
        <v>752</v>
      </c>
      <c r="D348" s="74" t="s">
        <v>186</v>
      </c>
      <c r="E348" s="73" t="s">
        <v>837</v>
      </c>
      <c r="F348" s="75">
        <v>309838314900021</v>
      </c>
      <c r="G348" s="75">
        <v>182102640649</v>
      </c>
      <c r="H348" s="71" t="s">
        <v>56</v>
      </c>
      <c r="I348" s="74" t="s">
        <v>753</v>
      </c>
      <c r="J348" s="84">
        <v>50000</v>
      </c>
      <c r="K348" s="77" t="s">
        <v>748</v>
      </c>
      <c r="L348" s="85"/>
    </row>
    <row r="349" spans="1:12" ht="63.75" x14ac:dyDescent="0.2">
      <c r="A349" s="4">
        <v>336</v>
      </c>
      <c r="B349" s="72">
        <v>44161</v>
      </c>
      <c r="C349" s="73" t="s">
        <v>754</v>
      </c>
      <c r="D349" s="86" t="s">
        <v>33</v>
      </c>
      <c r="E349" s="73" t="s">
        <v>839</v>
      </c>
      <c r="F349" s="75">
        <v>1162901054051</v>
      </c>
      <c r="G349" s="87">
        <v>2983011169</v>
      </c>
      <c r="H349" s="71" t="s">
        <v>56</v>
      </c>
      <c r="I349" s="74" t="s">
        <v>753</v>
      </c>
      <c r="J349" s="84">
        <v>14421</v>
      </c>
      <c r="K349" s="77" t="s">
        <v>748</v>
      </c>
      <c r="L349" s="85"/>
    </row>
    <row r="350" spans="1:12" ht="83.25" customHeight="1" x14ac:dyDescent="0.2">
      <c r="A350" s="4">
        <v>337</v>
      </c>
      <c r="B350" s="72">
        <v>44161</v>
      </c>
      <c r="C350" s="73" t="s">
        <v>757</v>
      </c>
      <c r="D350" s="86" t="s">
        <v>767</v>
      </c>
      <c r="E350" s="73" t="s">
        <v>838</v>
      </c>
      <c r="F350" s="75">
        <v>304838314900016</v>
      </c>
      <c r="G350" s="77" t="s">
        <v>616</v>
      </c>
      <c r="H350" s="71" t="s">
        <v>56</v>
      </c>
      <c r="I350" s="74" t="s">
        <v>755</v>
      </c>
      <c r="J350" s="84">
        <v>250000</v>
      </c>
      <c r="K350" s="77" t="s">
        <v>748</v>
      </c>
      <c r="L350" s="85"/>
    </row>
    <row r="351" spans="1:12" ht="38.25" x14ac:dyDescent="0.2">
      <c r="A351" s="4">
        <v>338</v>
      </c>
      <c r="B351" s="72">
        <v>44161</v>
      </c>
      <c r="C351" s="73" t="s">
        <v>750</v>
      </c>
      <c r="D351" s="86" t="s">
        <v>113</v>
      </c>
      <c r="E351" s="73" t="s">
        <v>766</v>
      </c>
      <c r="F351" s="75">
        <v>312838318400021</v>
      </c>
      <c r="G351" s="75">
        <v>830000908435</v>
      </c>
      <c r="H351" s="71" t="s">
        <v>56</v>
      </c>
      <c r="I351" s="74" t="s">
        <v>518</v>
      </c>
      <c r="J351" s="84">
        <v>4574.46</v>
      </c>
      <c r="K351" s="77" t="s">
        <v>748</v>
      </c>
      <c r="L351" s="85"/>
    </row>
    <row r="352" spans="1:12" ht="38.25" x14ac:dyDescent="0.2">
      <c r="A352" s="4">
        <v>339</v>
      </c>
      <c r="B352" s="72">
        <v>44161</v>
      </c>
      <c r="C352" s="73" t="s">
        <v>749</v>
      </c>
      <c r="D352" s="79" t="s">
        <v>508</v>
      </c>
      <c r="E352" s="88" t="s">
        <v>834</v>
      </c>
      <c r="F352" s="75">
        <v>317290100036694</v>
      </c>
      <c r="G352" s="75">
        <v>830000907230</v>
      </c>
      <c r="H352" s="71" t="s">
        <v>56</v>
      </c>
      <c r="I352" s="74" t="s">
        <v>518</v>
      </c>
      <c r="J352" s="84">
        <v>16800</v>
      </c>
      <c r="K352" s="77" t="s">
        <v>748</v>
      </c>
      <c r="L352" s="71"/>
    </row>
    <row r="353" spans="1:12" ht="38.25" x14ac:dyDescent="0.2">
      <c r="A353" s="4">
        <v>340</v>
      </c>
      <c r="B353" s="72">
        <v>44161</v>
      </c>
      <c r="C353" s="73" t="s">
        <v>751</v>
      </c>
      <c r="D353" s="74" t="s">
        <v>535</v>
      </c>
      <c r="E353" s="73" t="s">
        <v>737</v>
      </c>
      <c r="F353" s="75">
        <v>317290100038581</v>
      </c>
      <c r="G353" s="75">
        <v>298300645857</v>
      </c>
      <c r="H353" s="71" t="s">
        <v>56</v>
      </c>
      <c r="I353" s="74" t="s">
        <v>518</v>
      </c>
      <c r="J353" s="84">
        <v>15200</v>
      </c>
      <c r="K353" s="77" t="s">
        <v>748</v>
      </c>
      <c r="L353" s="85"/>
    </row>
    <row r="354" spans="1:12" ht="38.25" x14ac:dyDescent="0.2">
      <c r="A354" s="4">
        <v>341</v>
      </c>
      <c r="B354" s="72">
        <v>44217</v>
      </c>
      <c r="C354" s="73" t="s">
        <v>769</v>
      </c>
      <c r="D354" s="70" t="s">
        <v>470</v>
      </c>
      <c r="E354" s="81" t="s">
        <v>770</v>
      </c>
      <c r="F354" s="7">
        <v>313838315100019</v>
      </c>
      <c r="G354" s="7">
        <v>298304390409</v>
      </c>
      <c r="H354" s="4" t="s">
        <v>56</v>
      </c>
      <c r="I354" s="74" t="s">
        <v>915</v>
      </c>
      <c r="J354" s="12">
        <v>23120</v>
      </c>
      <c r="K354" s="9" t="s">
        <v>771</v>
      </c>
      <c r="L354" s="71"/>
    </row>
    <row r="355" spans="1:12" ht="38.25" x14ac:dyDescent="0.2">
      <c r="A355" s="4">
        <v>342</v>
      </c>
      <c r="B355" s="72">
        <v>44217</v>
      </c>
      <c r="C355" s="73" t="s">
        <v>772</v>
      </c>
      <c r="D355" s="74" t="s">
        <v>768</v>
      </c>
      <c r="E355" s="73" t="s">
        <v>761</v>
      </c>
      <c r="F355" s="75">
        <v>319290100037082</v>
      </c>
      <c r="G355" s="75">
        <v>830000471258</v>
      </c>
      <c r="H355" s="71" t="s">
        <v>56</v>
      </c>
      <c r="I355" s="74" t="s">
        <v>915</v>
      </c>
      <c r="J355" s="84">
        <v>31500</v>
      </c>
      <c r="K355" s="9" t="s">
        <v>771</v>
      </c>
      <c r="L355" s="1"/>
    </row>
    <row r="356" spans="1:12" ht="38.25" x14ac:dyDescent="0.2">
      <c r="A356" s="4">
        <v>343</v>
      </c>
      <c r="B356" s="72">
        <v>44217</v>
      </c>
      <c r="C356" s="73" t="s">
        <v>801</v>
      </c>
      <c r="D356" s="74" t="s">
        <v>773</v>
      </c>
      <c r="E356" s="73" t="s">
        <v>774</v>
      </c>
      <c r="F356" s="75">
        <v>320290100016706</v>
      </c>
      <c r="G356" s="75">
        <v>298304468415</v>
      </c>
      <c r="H356" s="4" t="s">
        <v>56</v>
      </c>
      <c r="I356" s="74" t="s">
        <v>915</v>
      </c>
      <c r="J356" s="82">
        <v>42000</v>
      </c>
      <c r="K356" s="9" t="s">
        <v>771</v>
      </c>
      <c r="L356" s="85"/>
    </row>
    <row r="357" spans="1:12" ht="38.25" x14ac:dyDescent="0.2">
      <c r="A357" s="4">
        <v>344</v>
      </c>
      <c r="B357" s="72">
        <v>44217</v>
      </c>
      <c r="C357" s="73" t="s">
        <v>776</v>
      </c>
      <c r="D357" s="92" t="s">
        <v>560</v>
      </c>
      <c r="E357" s="6" t="s">
        <v>765</v>
      </c>
      <c r="F357" s="7">
        <v>318290100053402</v>
      </c>
      <c r="G357" s="7">
        <v>290128193937</v>
      </c>
      <c r="H357" s="4" t="s">
        <v>56</v>
      </c>
      <c r="I357" s="83" t="s">
        <v>914</v>
      </c>
      <c r="J357" s="82">
        <v>61233.599999999999</v>
      </c>
      <c r="K357" s="9" t="s">
        <v>771</v>
      </c>
      <c r="L357" s="85"/>
    </row>
    <row r="358" spans="1:12" ht="38.25" x14ac:dyDescent="0.2">
      <c r="A358" s="4">
        <v>345</v>
      </c>
      <c r="B358" s="72">
        <v>44217</v>
      </c>
      <c r="C358" s="6" t="s">
        <v>777</v>
      </c>
      <c r="D358" s="92" t="s">
        <v>557</v>
      </c>
      <c r="E358" s="6" t="s">
        <v>779</v>
      </c>
      <c r="F358" s="7">
        <v>318290100010687</v>
      </c>
      <c r="G358" s="7">
        <v>260302109470</v>
      </c>
      <c r="H358" s="4" t="s">
        <v>56</v>
      </c>
      <c r="I358" s="83" t="s">
        <v>914</v>
      </c>
      <c r="J358" s="82">
        <v>169176</v>
      </c>
      <c r="K358" s="9" t="s">
        <v>771</v>
      </c>
      <c r="L358" s="85"/>
    </row>
    <row r="359" spans="1:12" ht="38.25" x14ac:dyDescent="0.2">
      <c r="A359" s="4">
        <v>346</v>
      </c>
      <c r="B359" s="72">
        <v>44217</v>
      </c>
      <c r="C359" s="73" t="s">
        <v>786</v>
      </c>
      <c r="D359" s="92" t="s">
        <v>778</v>
      </c>
      <c r="E359" s="6" t="s">
        <v>780</v>
      </c>
      <c r="F359" s="75">
        <v>315290100013051</v>
      </c>
      <c r="G359" s="68">
        <v>298304300300</v>
      </c>
      <c r="H359" s="71" t="s">
        <v>56</v>
      </c>
      <c r="I359" s="83" t="s">
        <v>914</v>
      </c>
      <c r="J359" s="82">
        <v>144893.15</v>
      </c>
      <c r="K359" s="9" t="s">
        <v>771</v>
      </c>
      <c r="L359" s="85"/>
    </row>
    <row r="360" spans="1:12" ht="38.25" x14ac:dyDescent="0.2">
      <c r="A360" s="4">
        <v>347</v>
      </c>
      <c r="B360" s="72">
        <v>44217</v>
      </c>
      <c r="C360" s="73" t="s">
        <v>781</v>
      </c>
      <c r="D360" s="92" t="s">
        <v>782</v>
      </c>
      <c r="E360" s="6" t="s">
        <v>783</v>
      </c>
      <c r="F360" s="75">
        <v>311838316500025</v>
      </c>
      <c r="G360" s="68">
        <v>830001943601</v>
      </c>
      <c r="H360" s="4" t="s">
        <v>56</v>
      </c>
      <c r="I360" s="83" t="s">
        <v>914</v>
      </c>
      <c r="J360" s="84">
        <v>86400</v>
      </c>
      <c r="K360" s="9" t="s">
        <v>771</v>
      </c>
      <c r="L360" s="85"/>
    </row>
    <row r="361" spans="1:12" ht="25.5" x14ac:dyDescent="0.2">
      <c r="A361" s="4">
        <v>348</v>
      </c>
      <c r="B361" s="72">
        <v>44217</v>
      </c>
      <c r="C361" s="6" t="s">
        <v>853</v>
      </c>
      <c r="D361" s="92" t="s">
        <v>784</v>
      </c>
      <c r="E361" s="6" t="s">
        <v>785</v>
      </c>
      <c r="F361" s="75">
        <v>316290100058693</v>
      </c>
      <c r="G361" s="68">
        <v>298302785627</v>
      </c>
      <c r="H361" s="71" t="s">
        <v>165</v>
      </c>
      <c r="I361" s="92" t="s">
        <v>806</v>
      </c>
      <c r="J361" s="84">
        <v>100000</v>
      </c>
      <c r="K361" s="9" t="s">
        <v>771</v>
      </c>
      <c r="L361" s="85"/>
    </row>
    <row r="362" spans="1:12" ht="25.5" x14ac:dyDescent="0.2">
      <c r="A362" s="4">
        <v>349</v>
      </c>
      <c r="B362" s="72">
        <v>44217</v>
      </c>
      <c r="C362" s="73" t="s">
        <v>854</v>
      </c>
      <c r="D362" s="92" t="s">
        <v>186</v>
      </c>
      <c r="E362" s="6" t="s">
        <v>792</v>
      </c>
      <c r="F362" s="7">
        <v>309838314900021</v>
      </c>
      <c r="G362" s="7">
        <v>182102640649</v>
      </c>
      <c r="H362" s="71" t="s">
        <v>165</v>
      </c>
      <c r="I362" s="92" t="s">
        <v>807</v>
      </c>
      <c r="J362" s="84">
        <v>70000</v>
      </c>
      <c r="K362" s="9" t="s">
        <v>771</v>
      </c>
      <c r="L362" s="85"/>
    </row>
    <row r="363" spans="1:12" ht="25.5" x14ac:dyDescent="0.2">
      <c r="A363" s="4">
        <v>350</v>
      </c>
      <c r="B363" s="72">
        <v>44217</v>
      </c>
      <c r="C363" s="73" t="s">
        <v>855</v>
      </c>
      <c r="D363" s="92" t="s">
        <v>60</v>
      </c>
      <c r="E363" s="6" t="s">
        <v>787</v>
      </c>
      <c r="F363" s="7">
        <v>309838315900014</v>
      </c>
      <c r="G363" s="7">
        <v>290801530482</v>
      </c>
      <c r="H363" s="71" t="s">
        <v>165</v>
      </c>
      <c r="I363" s="92" t="s">
        <v>807</v>
      </c>
      <c r="J363" s="84">
        <v>50000</v>
      </c>
      <c r="K363" s="9" t="s">
        <v>771</v>
      </c>
      <c r="L363" s="71"/>
    </row>
    <row r="364" spans="1:12" ht="25.5" x14ac:dyDescent="0.2">
      <c r="A364" s="4">
        <v>351</v>
      </c>
      <c r="B364" s="72">
        <v>44217</v>
      </c>
      <c r="C364" s="73" t="s">
        <v>856</v>
      </c>
      <c r="D364" s="70" t="s">
        <v>333</v>
      </c>
      <c r="E364" s="6" t="s">
        <v>841</v>
      </c>
      <c r="F364" s="7">
        <v>315298300001601</v>
      </c>
      <c r="G364" s="65" t="s">
        <v>614</v>
      </c>
      <c r="H364" s="71" t="s">
        <v>165</v>
      </c>
      <c r="I364" s="92" t="s">
        <v>806</v>
      </c>
      <c r="J364" s="84">
        <v>100000</v>
      </c>
      <c r="K364" s="9" t="s">
        <v>771</v>
      </c>
      <c r="L364" s="85"/>
    </row>
    <row r="365" spans="1:12" ht="25.5" x14ac:dyDescent="0.2">
      <c r="A365" s="4">
        <v>352</v>
      </c>
      <c r="B365" s="72">
        <v>44217</v>
      </c>
      <c r="C365" s="73" t="s">
        <v>857</v>
      </c>
      <c r="D365" s="92" t="s">
        <v>578</v>
      </c>
      <c r="E365" s="6" t="s">
        <v>791</v>
      </c>
      <c r="F365" s="7">
        <v>319290100014558</v>
      </c>
      <c r="G365" s="7">
        <v>298303382821</v>
      </c>
      <c r="H365" s="71" t="s">
        <v>165</v>
      </c>
      <c r="I365" s="92" t="s">
        <v>807</v>
      </c>
      <c r="J365" s="84">
        <v>100000</v>
      </c>
      <c r="K365" s="9" t="s">
        <v>771</v>
      </c>
      <c r="L365" s="1"/>
    </row>
    <row r="366" spans="1:12" ht="68.25" customHeight="1" x14ac:dyDescent="0.2">
      <c r="A366" s="4">
        <v>353</v>
      </c>
      <c r="B366" s="72">
        <v>44217</v>
      </c>
      <c r="C366" s="73" t="s">
        <v>789</v>
      </c>
      <c r="D366" s="70" t="s">
        <v>333</v>
      </c>
      <c r="E366" s="6" t="s">
        <v>842</v>
      </c>
      <c r="F366" s="7">
        <v>315298300001601</v>
      </c>
      <c r="G366" s="65" t="s">
        <v>614</v>
      </c>
      <c r="H366" s="4" t="s">
        <v>56</v>
      </c>
      <c r="I366" s="83" t="s">
        <v>916</v>
      </c>
      <c r="J366" s="84">
        <v>49875</v>
      </c>
      <c r="K366" s="9" t="s">
        <v>771</v>
      </c>
      <c r="L366" s="1"/>
    </row>
    <row r="367" spans="1:12" ht="38.25" x14ac:dyDescent="0.2">
      <c r="A367" s="4">
        <v>354</v>
      </c>
      <c r="B367" s="72">
        <v>44217</v>
      </c>
      <c r="C367" s="73" t="s">
        <v>800</v>
      </c>
      <c r="D367" s="70" t="s">
        <v>790</v>
      </c>
      <c r="E367" s="6" t="s">
        <v>793</v>
      </c>
      <c r="F367" s="7">
        <v>319290100043916</v>
      </c>
      <c r="G367" s="68">
        <v>298302817734</v>
      </c>
      <c r="H367" s="4" t="s">
        <v>56</v>
      </c>
      <c r="I367" s="83" t="s">
        <v>914</v>
      </c>
      <c r="J367" s="84">
        <v>21600</v>
      </c>
      <c r="K367" s="9" t="s">
        <v>771</v>
      </c>
      <c r="L367" s="1"/>
    </row>
    <row r="368" spans="1:12" ht="38.25" x14ac:dyDescent="0.2">
      <c r="A368" s="4">
        <v>355</v>
      </c>
      <c r="B368" s="72">
        <v>44217</v>
      </c>
      <c r="C368" s="73" t="s">
        <v>794</v>
      </c>
      <c r="D368" s="70" t="s">
        <v>795</v>
      </c>
      <c r="E368" s="6" t="s">
        <v>796</v>
      </c>
      <c r="F368" s="7">
        <v>312838325100016</v>
      </c>
      <c r="G368" s="68">
        <v>830100017150</v>
      </c>
      <c r="H368" s="4" t="s">
        <v>56</v>
      </c>
      <c r="I368" s="83" t="s">
        <v>914</v>
      </c>
      <c r="J368" s="84">
        <v>93104</v>
      </c>
      <c r="K368" s="9" t="s">
        <v>771</v>
      </c>
      <c r="L368" s="1"/>
    </row>
    <row r="369" spans="1:12" ht="38.25" x14ac:dyDescent="0.2">
      <c r="A369" s="4">
        <v>356</v>
      </c>
      <c r="B369" s="72">
        <v>44217</v>
      </c>
      <c r="C369" s="73" t="s">
        <v>799</v>
      </c>
      <c r="D369" s="70" t="s">
        <v>797</v>
      </c>
      <c r="E369" s="6" t="s">
        <v>798</v>
      </c>
      <c r="F369" s="7">
        <v>1128383000723</v>
      </c>
      <c r="G369" s="68">
        <v>2983008416</v>
      </c>
      <c r="H369" s="4" t="s">
        <v>56</v>
      </c>
      <c r="I369" s="83" t="s">
        <v>914</v>
      </c>
      <c r="J369" s="84">
        <v>143576</v>
      </c>
      <c r="K369" s="9" t="s">
        <v>771</v>
      </c>
      <c r="L369" s="1"/>
    </row>
    <row r="370" spans="1:12" ht="25.5" x14ac:dyDescent="0.2">
      <c r="A370" s="4">
        <v>357</v>
      </c>
      <c r="B370" s="5">
        <v>44237</v>
      </c>
      <c r="C370" s="73" t="s">
        <v>802</v>
      </c>
      <c r="D370" s="67" t="s">
        <v>731</v>
      </c>
      <c r="E370" s="6" t="s">
        <v>741</v>
      </c>
      <c r="F370" s="7">
        <v>319290100009901</v>
      </c>
      <c r="G370" s="68">
        <v>298302577000</v>
      </c>
      <c r="H370" s="71" t="s">
        <v>165</v>
      </c>
      <c r="I370" s="92" t="s">
        <v>806</v>
      </c>
      <c r="J370" s="84">
        <v>30000</v>
      </c>
      <c r="K370" s="9" t="s">
        <v>862</v>
      </c>
      <c r="L370" s="1"/>
    </row>
    <row r="371" spans="1:12" ht="25.5" x14ac:dyDescent="0.2">
      <c r="A371" s="4">
        <v>358</v>
      </c>
      <c r="B371" s="5">
        <v>44237</v>
      </c>
      <c r="C371" s="73" t="s">
        <v>804</v>
      </c>
      <c r="D371" s="92" t="s">
        <v>805</v>
      </c>
      <c r="E371" s="6" t="s">
        <v>843</v>
      </c>
      <c r="F371" s="7">
        <v>1162901064798</v>
      </c>
      <c r="G371" s="7">
        <v>2983011715</v>
      </c>
      <c r="H371" s="4" t="s">
        <v>165</v>
      </c>
      <c r="I371" s="92" t="s">
        <v>807</v>
      </c>
      <c r="J371" s="84">
        <v>20000</v>
      </c>
      <c r="K371" s="9" t="s">
        <v>862</v>
      </c>
      <c r="L371" s="1"/>
    </row>
    <row r="372" spans="1:12" ht="25.5" x14ac:dyDescent="0.2">
      <c r="A372" s="4">
        <v>359</v>
      </c>
      <c r="B372" s="5">
        <v>44237</v>
      </c>
      <c r="C372" s="73" t="s">
        <v>808</v>
      </c>
      <c r="D372" s="67" t="s">
        <v>728</v>
      </c>
      <c r="E372" s="6" t="s">
        <v>860</v>
      </c>
      <c r="F372" s="7">
        <v>319290100044436</v>
      </c>
      <c r="G372" s="68">
        <v>830000548060</v>
      </c>
      <c r="H372" s="4" t="s">
        <v>165</v>
      </c>
      <c r="I372" s="92" t="s">
        <v>807</v>
      </c>
      <c r="J372" s="84">
        <v>50000</v>
      </c>
      <c r="K372" s="9" t="s">
        <v>862</v>
      </c>
      <c r="L372" s="1"/>
    </row>
    <row r="373" spans="1:12" ht="38.25" x14ac:dyDescent="0.2">
      <c r="A373" s="4">
        <v>360</v>
      </c>
      <c r="B373" s="5">
        <v>44237</v>
      </c>
      <c r="C373" s="73" t="s">
        <v>809</v>
      </c>
      <c r="D373" s="74" t="s">
        <v>773</v>
      </c>
      <c r="E373" s="73" t="s">
        <v>928</v>
      </c>
      <c r="F373" s="75">
        <v>320290100016706</v>
      </c>
      <c r="G373" s="75">
        <v>298304468415</v>
      </c>
      <c r="H373" s="4" t="s">
        <v>56</v>
      </c>
      <c r="I373" s="74" t="s">
        <v>915</v>
      </c>
      <c r="J373" s="84">
        <v>42000</v>
      </c>
      <c r="K373" s="9" t="s">
        <v>862</v>
      </c>
      <c r="L373" s="1"/>
    </row>
    <row r="374" spans="1:12" ht="38.25" x14ac:dyDescent="0.2">
      <c r="A374" s="4">
        <v>361</v>
      </c>
      <c r="B374" s="5">
        <v>44260</v>
      </c>
      <c r="C374" s="73" t="s">
        <v>861</v>
      </c>
      <c r="D374" s="74" t="s">
        <v>535</v>
      </c>
      <c r="E374" s="73" t="s">
        <v>737</v>
      </c>
      <c r="F374" s="75">
        <v>317290100038581</v>
      </c>
      <c r="G374" s="75">
        <v>298300645857</v>
      </c>
      <c r="H374" s="71" t="s">
        <v>56</v>
      </c>
      <c r="I374" s="74" t="s">
        <v>915</v>
      </c>
      <c r="J374" s="84">
        <v>33600</v>
      </c>
      <c r="K374" s="9" t="s">
        <v>803</v>
      </c>
      <c r="L374" s="10"/>
    </row>
    <row r="375" spans="1:12" ht="38.25" x14ac:dyDescent="0.2">
      <c r="A375" s="4">
        <v>362</v>
      </c>
      <c r="B375" s="5">
        <v>44260</v>
      </c>
      <c r="C375" s="73" t="s">
        <v>863</v>
      </c>
      <c r="D375" s="70" t="s">
        <v>333</v>
      </c>
      <c r="E375" s="6" t="s">
        <v>842</v>
      </c>
      <c r="F375" s="7">
        <v>315298300001601</v>
      </c>
      <c r="G375" s="65" t="s">
        <v>614</v>
      </c>
      <c r="H375" s="4" t="s">
        <v>56</v>
      </c>
      <c r="I375" s="83" t="s">
        <v>914</v>
      </c>
      <c r="J375" s="84">
        <v>234956.32</v>
      </c>
      <c r="K375" s="9" t="s">
        <v>803</v>
      </c>
      <c r="L375" s="10"/>
    </row>
    <row r="376" spans="1:12" ht="38.25" x14ac:dyDescent="0.2">
      <c r="A376" s="4">
        <v>363</v>
      </c>
      <c r="B376" s="5">
        <v>44260</v>
      </c>
      <c r="C376" s="73" t="s">
        <v>864</v>
      </c>
      <c r="D376" s="86" t="s">
        <v>113</v>
      </c>
      <c r="E376" s="73" t="s">
        <v>766</v>
      </c>
      <c r="F376" s="75">
        <v>312838318400021</v>
      </c>
      <c r="G376" s="75">
        <v>830000908435</v>
      </c>
      <c r="H376" s="71" t="s">
        <v>56</v>
      </c>
      <c r="I376" s="74" t="s">
        <v>915</v>
      </c>
      <c r="J376" s="84">
        <v>38304</v>
      </c>
      <c r="K376" s="9" t="s">
        <v>803</v>
      </c>
      <c r="L376" s="10"/>
    </row>
    <row r="377" spans="1:12" ht="63.75" x14ac:dyDescent="0.2">
      <c r="A377" s="4">
        <v>364</v>
      </c>
      <c r="B377" s="5">
        <v>44356</v>
      </c>
      <c r="C377" s="73" t="s">
        <v>865</v>
      </c>
      <c r="D377" s="70" t="s">
        <v>866</v>
      </c>
      <c r="E377" s="6" t="s">
        <v>867</v>
      </c>
      <c r="F377" s="7">
        <v>1172901005738</v>
      </c>
      <c r="G377" s="65" t="s">
        <v>868</v>
      </c>
      <c r="H377" s="4" t="s">
        <v>56</v>
      </c>
      <c r="I377" s="83" t="s">
        <v>916</v>
      </c>
      <c r="J377" s="84">
        <v>50000</v>
      </c>
      <c r="K377" s="9" t="s">
        <v>869</v>
      </c>
      <c r="L377" s="10"/>
    </row>
    <row r="378" spans="1:12" ht="38.25" x14ac:dyDescent="0.2">
      <c r="A378" s="4">
        <v>365</v>
      </c>
      <c r="B378" s="5">
        <v>44356</v>
      </c>
      <c r="C378" s="73" t="s">
        <v>870</v>
      </c>
      <c r="D378" s="79" t="s">
        <v>508</v>
      </c>
      <c r="E378" s="6" t="s">
        <v>834</v>
      </c>
      <c r="F378" s="75">
        <v>317290100036694</v>
      </c>
      <c r="G378" s="75">
        <v>830000907230</v>
      </c>
      <c r="H378" s="71" t="s">
        <v>56</v>
      </c>
      <c r="I378" s="74" t="s">
        <v>915</v>
      </c>
      <c r="J378" s="84">
        <v>16800</v>
      </c>
      <c r="K378" s="77" t="s">
        <v>869</v>
      </c>
      <c r="L378" s="10"/>
    </row>
    <row r="379" spans="1:12" ht="63.75" x14ac:dyDescent="0.2">
      <c r="A379" s="4">
        <v>366</v>
      </c>
      <c r="B379" s="5">
        <v>44356</v>
      </c>
      <c r="C379" s="6" t="s">
        <v>871</v>
      </c>
      <c r="D379" s="92" t="s">
        <v>724</v>
      </c>
      <c r="E379" s="6" t="s">
        <v>939</v>
      </c>
      <c r="F379" s="7">
        <v>318290100027911</v>
      </c>
      <c r="G379" s="61" t="s">
        <v>702</v>
      </c>
      <c r="H379" s="4" t="s">
        <v>56</v>
      </c>
      <c r="I379" s="83" t="s">
        <v>916</v>
      </c>
      <c r="J379" s="8">
        <v>30020</v>
      </c>
      <c r="K379" s="9" t="s">
        <v>869</v>
      </c>
      <c r="L379" s="10"/>
    </row>
    <row r="380" spans="1:12" ht="38.25" x14ac:dyDescent="0.2">
      <c r="A380" s="4">
        <v>367</v>
      </c>
      <c r="B380" s="5">
        <v>44356</v>
      </c>
      <c r="C380" s="73" t="s">
        <v>872</v>
      </c>
      <c r="D380" s="79" t="s">
        <v>873</v>
      </c>
      <c r="E380" s="6" t="s">
        <v>874</v>
      </c>
      <c r="F380" s="75">
        <v>318290100042051</v>
      </c>
      <c r="G380" s="75">
        <v>298304452133</v>
      </c>
      <c r="H380" s="71" t="s">
        <v>56</v>
      </c>
      <c r="I380" s="83" t="s">
        <v>914</v>
      </c>
      <c r="J380" s="91">
        <v>100000</v>
      </c>
      <c r="K380" s="9" t="s">
        <v>869</v>
      </c>
      <c r="L380" s="10"/>
    </row>
    <row r="381" spans="1:12" ht="38.25" x14ac:dyDescent="0.2">
      <c r="A381" s="4">
        <v>368</v>
      </c>
      <c r="B381" s="5">
        <v>44356</v>
      </c>
      <c r="C381" s="73" t="s">
        <v>875</v>
      </c>
      <c r="D381" s="92" t="s">
        <v>784</v>
      </c>
      <c r="E381" s="6" t="s">
        <v>785</v>
      </c>
      <c r="F381" s="75">
        <v>316290100058693</v>
      </c>
      <c r="G381" s="68">
        <v>298302785627</v>
      </c>
      <c r="H381" s="71" t="s">
        <v>165</v>
      </c>
      <c r="I381" s="83" t="s">
        <v>914</v>
      </c>
      <c r="J381" s="84">
        <v>160353.60000000001</v>
      </c>
      <c r="K381" s="9" t="s">
        <v>869</v>
      </c>
      <c r="L381" s="10"/>
    </row>
    <row r="382" spans="1:12" ht="38.25" x14ac:dyDescent="0.2">
      <c r="A382" s="4">
        <v>369</v>
      </c>
      <c r="B382" s="5">
        <v>44356</v>
      </c>
      <c r="C382" s="6" t="s">
        <v>876</v>
      </c>
      <c r="D382" s="92" t="s">
        <v>281</v>
      </c>
      <c r="E382" s="6" t="s">
        <v>877</v>
      </c>
      <c r="F382" s="7">
        <v>308838322400010</v>
      </c>
      <c r="G382" s="7">
        <v>830000095780</v>
      </c>
      <c r="H382" s="4" t="s">
        <v>56</v>
      </c>
      <c r="I382" s="83" t="s">
        <v>914</v>
      </c>
      <c r="J382" s="84">
        <v>95601.2</v>
      </c>
      <c r="K382" s="9" t="s">
        <v>878</v>
      </c>
      <c r="L382" s="10"/>
    </row>
    <row r="383" spans="1:12" ht="38.25" x14ac:dyDescent="0.2">
      <c r="A383" s="4">
        <v>370</v>
      </c>
      <c r="B383" s="5">
        <v>44356</v>
      </c>
      <c r="C383" s="73" t="s">
        <v>879</v>
      </c>
      <c r="D383" s="74" t="s">
        <v>768</v>
      </c>
      <c r="E383" s="6" t="s">
        <v>940</v>
      </c>
      <c r="F383" s="75">
        <v>319290100037082</v>
      </c>
      <c r="G383" s="75">
        <v>830000471258</v>
      </c>
      <c r="H383" s="71" t="s">
        <v>56</v>
      </c>
      <c r="I383" s="74" t="s">
        <v>915</v>
      </c>
      <c r="J383" s="84">
        <v>31500</v>
      </c>
      <c r="K383" s="9" t="s">
        <v>878</v>
      </c>
      <c r="L383" s="10"/>
    </row>
    <row r="384" spans="1:12" ht="38.25" x14ac:dyDescent="0.2">
      <c r="A384" s="4">
        <v>371</v>
      </c>
      <c r="B384" s="5">
        <v>44356</v>
      </c>
      <c r="C384" s="73" t="s">
        <v>880</v>
      </c>
      <c r="D384" s="74" t="s">
        <v>773</v>
      </c>
      <c r="E384" s="6" t="s">
        <v>844</v>
      </c>
      <c r="F384" s="75">
        <v>320290100016706</v>
      </c>
      <c r="G384" s="75">
        <v>298304468415</v>
      </c>
      <c r="H384" s="4" t="s">
        <v>56</v>
      </c>
      <c r="I384" s="74" t="s">
        <v>915</v>
      </c>
      <c r="J384" s="84">
        <v>42000</v>
      </c>
      <c r="K384" s="9" t="s">
        <v>878</v>
      </c>
      <c r="L384" s="10"/>
    </row>
    <row r="385" spans="1:12" ht="38.25" x14ac:dyDescent="0.2">
      <c r="A385" s="4">
        <v>372</v>
      </c>
      <c r="B385" s="5">
        <v>44356</v>
      </c>
      <c r="C385" s="6" t="s">
        <v>881</v>
      </c>
      <c r="D385" s="92" t="s">
        <v>517</v>
      </c>
      <c r="E385" s="6" t="s">
        <v>845</v>
      </c>
      <c r="F385" s="7">
        <v>317290100036891</v>
      </c>
      <c r="G385" s="7">
        <v>830000619232</v>
      </c>
      <c r="H385" s="4" t="s">
        <v>56</v>
      </c>
      <c r="I385" s="74" t="s">
        <v>915</v>
      </c>
      <c r="J385" s="8">
        <v>16800</v>
      </c>
      <c r="K385" s="9" t="s">
        <v>882</v>
      </c>
      <c r="L385" s="10"/>
    </row>
    <row r="386" spans="1:12" ht="38.25" x14ac:dyDescent="0.2">
      <c r="A386" s="4">
        <v>373</v>
      </c>
      <c r="B386" s="5">
        <v>44356</v>
      </c>
      <c r="C386" s="6" t="s">
        <v>883</v>
      </c>
      <c r="D386" s="92" t="s">
        <v>400</v>
      </c>
      <c r="E386" s="6" t="s">
        <v>822</v>
      </c>
      <c r="F386" s="7">
        <v>311838313100016</v>
      </c>
      <c r="G386" s="7">
        <v>830000426174</v>
      </c>
      <c r="H386" s="4" t="s">
        <v>56</v>
      </c>
      <c r="I386" s="74" t="s">
        <v>915</v>
      </c>
      <c r="J386" s="12">
        <v>31374</v>
      </c>
      <c r="K386" s="9" t="s">
        <v>882</v>
      </c>
      <c r="L386" s="10"/>
    </row>
    <row r="387" spans="1:12" ht="38.25" x14ac:dyDescent="0.2">
      <c r="A387" s="4">
        <v>374</v>
      </c>
      <c r="B387" s="5">
        <v>44356</v>
      </c>
      <c r="C387" s="6" t="s">
        <v>884</v>
      </c>
      <c r="D387" s="92" t="s">
        <v>470</v>
      </c>
      <c r="E387" s="6" t="s">
        <v>816</v>
      </c>
      <c r="F387" s="7">
        <v>313838315100019</v>
      </c>
      <c r="G387" s="7">
        <v>298304390409</v>
      </c>
      <c r="H387" s="4" t="s">
        <v>56</v>
      </c>
      <c r="I387" s="74" t="s">
        <v>915</v>
      </c>
      <c r="J387" s="12">
        <v>31185</v>
      </c>
      <c r="K387" s="9" t="s">
        <v>882</v>
      </c>
      <c r="L387" s="10"/>
    </row>
    <row r="388" spans="1:12" ht="38.25" x14ac:dyDescent="0.2">
      <c r="A388" s="4">
        <v>375</v>
      </c>
      <c r="B388" s="5">
        <v>44356</v>
      </c>
      <c r="C388" s="73" t="s">
        <v>885</v>
      </c>
      <c r="D388" s="86" t="s">
        <v>113</v>
      </c>
      <c r="E388" s="6" t="s">
        <v>766</v>
      </c>
      <c r="F388" s="75">
        <v>312838318400021</v>
      </c>
      <c r="G388" s="75">
        <v>830000908435</v>
      </c>
      <c r="H388" s="71" t="s">
        <v>56</v>
      </c>
      <c r="I388" s="74" t="s">
        <v>915</v>
      </c>
      <c r="J388" s="84">
        <v>38304</v>
      </c>
      <c r="K388" s="9" t="s">
        <v>882</v>
      </c>
      <c r="L388" s="10"/>
    </row>
    <row r="389" spans="1:12" ht="38.25" x14ac:dyDescent="0.2">
      <c r="A389" s="4">
        <v>376</v>
      </c>
      <c r="B389" s="5">
        <v>44356</v>
      </c>
      <c r="C389" s="6" t="s">
        <v>886</v>
      </c>
      <c r="D389" s="92" t="s">
        <v>604</v>
      </c>
      <c r="E389" s="6" t="s">
        <v>887</v>
      </c>
      <c r="F389" s="7">
        <v>318290100061885</v>
      </c>
      <c r="G389" s="7">
        <v>292200783475</v>
      </c>
      <c r="H389" s="4" t="s">
        <v>56</v>
      </c>
      <c r="I389" s="74" t="s">
        <v>915</v>
      </c>
      <c r="J389" s="12">
        <v>27090</v>
      </c>
      <c r="K389" s="9" t="s">
        <v>882</v>
      </c>
      <c r="L389" s="10"/>
    </row>
    <row r="390" spans="1:12" ht="38.25" x14ac:dyDescent="0.2">
      <c r="A390" s="4">
        <v>377</v>
      </c>
      <c r="B390" s="5">
        <v>44356</v>
      </c>
      <c r="C390" s="73" t="s">
        <v>888</v>
      </c>
      <c r="D390" s="79" t="s">
        <v>508</v>
      </c>
      <c r="E390" s="6" t="s">
        <v>834</v>
      </c>
      <c r="F390" s="75">
        <v>317290100036694</v>
      </c>
      <c r="G390" s="75">
        <v>830000907230</v>
      </c>
      <c r="H390" s="71" t="s">
        <v>56</v>
      </c>
      <c r="I390" s="74" t="s">
        <v>915</v>
      </c>
      <c r="J390" s="84">
        <v>16800</v>
      </c>
      <c r="K390" s="9" t="s">
        <v>882</v>
      </c>
      <c r="L390" s="10"/>
    </row>
    <row r="391" spans="1:12" ht="38.25" x14ac:dyDescent="0.2">
      <c r="A391" s="4">
        <v>378</v>
      </c>
      <c r="B391" s="5">
        <v>44396</v>
      </c>
      <c r="C391" s="73" t="s">
        <v>889</v>
      </c>
      <c r="D391" s="74" t="s">
        <v>768</v>
      </c>
      <c r="E391" s="73" t="s">
        <v>940</v>
      </c>
      <c r="F391" s="75">
        <v>319290100037082</v>
      </c>
      <c r="G391" s="75">
        <v>830000471258</v>
      </c>
      <c r="H391" s="71" t="s">
        <v>56</v>
      </c>
      <c r="I391" s="74" t="s">
        <v>915</v>
      </c>
      <c r="J391" s="84">
        <v>31500</v>
      </c>
      <c r="K391" s="9" t="s">
        <v>890</v>
      </c>
      <c r="L391" s="10"/>
    </row>
    <row r="392" spans="1:12" ht="38.25" x14ac:dyDescent="0.2">
      <c r="A392" s="4">
        <v>379</v>
      </c>
      <c r="B392" s="5">
        <v>44396</v>
      </c>
      <c r="C392" s="73" t="s">
        <v>891</v>
      </c>
      <c r="D392" s="70" t="s">
        <v>470</v>
      </c>
      <c r="E392" s="81" t="s">
        <v>770</v>
      </c>
      <c r="F392" s="7">
        <v>313838315100019</v>
      </c>
      <c r="G392" s="7">
        <v>298304390409</v>
      </c>
      <c r="H392" s="4" t="s">
        <v>56</v>
      </c>
      <c r="I392" s="74" t="s">
        <v>915</v>
      </c>
      <c r="J392" s="84">
        <v>31185</v>
      </c>
      <c r="K392" s="9" t="s">
        <v>890</v>
      </c>
      <c r="L392" s="10"/>
    </row>
    <row r="393" spans="1:12" ht="38.25" x14ac:dyDescent="0.2">
      <c r="A393" s="4">
        <v>380</v>
      </c>
      <c r="B393" s="5">
        <v>44396</v>
      </c>
      <c r="C393" s="6" t="s">
        <v>892</v>
      </c>
      <c r="D393" s="93" t="s">
        <v>400</v>
      </c>
      <c r="E393" s="6" t="s">
        <v>822</v>
      </c>
      <c r="F393" s="7">
        <v>311838313100016</v>
      </c>
      <c r="G393" s="7">
        <v>830000426174</v>
      </c>
      <c r="H393" s="4" t="s">
        <v>56</v>
      </c>
      <c r="I393" s="74" t="s">
        <v>915</v>
      </c>
      <c r="J393" s="12">
        <v>31374</v>
      </c>
      <c r="K393" s="9" t="s">
        <v>890</v>
      </c>
      <c r="L393" s="10"/>
    </row>
    <row r="394" spans="1:12" ht="38.25" x14ac:dyDescent="0.2">
      <c r="A394" s="4">
        <v>381</v>
      </c>
      <c r="B394" s="5">
        <v>44396</v>
      </c>
      <c r="C394" s="6" t="s">
        <v>893</v>
      </c>
      <c r="D394" s="93" t="s">
        <v>517</v>
      </c>
      <c r="E394" s="6" t="s">
        <v>845</v>
      </c>
      <c r="F394" s="7">
        <v>317290100036891</v>
      </c>
      <c r="G394" s="7">
        <v>830000619232</v>
      </c>
      <c r="H394" s="4" t="s">
        <v>56</v>
      </c>
      <c r="I394" s="74" t="s">
        <v>915</v>
      </c>
      <c r="J394" s="8">
        <v>16800</v>
      </c>
      <c r="K394" s="9" t="s">
        <v>890</v>
      </c>
      <c r="L394" s="10"/>
    </row>
    <row r="395" spans="1:12" ht="38.25" x14ac:dyDescent="0.2">
      <c r="A395" s="4">
        <v>382</v>
      </c>
      <c r="B395" s="5">
        <v>44396</v>
      </c>
      <c r="C395" s="6" t="s">
        <v>894</v>
      </c>
      <c r="D395" s="93" t="s">
        <v>604</v>
      </c>
      <c r="E395" s="6" t="s">
        <v>887</v>
      </c>
      <c r="F395" s="7">
        <v>318290100061885</v>
      </c>
      <c r="G395" s="7">
        <v>292200783475</v>
      </c>
      <c r="H395" s="4" t="s">
        <v>56</v>
      </c>
      <c r="I395" s="74" t="s">
        <v>915</v>
      </c>
      <c r="J395" s="12">
        <v>27090</v>
      </c>
      <c r="K395" s="9" t="s">
        <v>890</v>
      </c>
      <c r="L395" s="10"/>
    </row>
    <row r="396" spans="1:12" ht="38.25" x14ac:dyDescent="0.2">
      <c r="A396" s="4">
        <v>383</v>
      </c>
      <c r="B396" s="5">
        <v>44396</v>
      </c>
      <c r="C396" s="73" t="s">
        <v>895</v>
      </c>
      <c r="D396" s="74" t="s">
        <v>535</v>
      </c>
      <c r="E396" s="73" t="s">
        <v>737</v>
      </c>
      <c r="F396" s="75">
        <v>317290100038581</v>
      </c>
      <c r="G396" s="75">
        <v>298300645857</v>
      </c>
      <c r="H396" s="71" t="s">
        <v>56</v>
      </c>
      <c r="I396" s="74" t="s">
        <v>915</v>
      </c>
      <c r="J396" s="84">
        <v>33600</v>
      </c>
      <c r="K396" s="9" t="s">
        <v>890</v>
      </c>
      <c r="L396" s="10"/>
    </row>
    <row r="397" spans="1:12" ht="38.25" x14ac:dyDescent="0.2">
      <c r="A397" s="4">
        <v>384</v>
      </c>
      <c r="B397" s="5">
        <v>44396</v>
      </c>
      <c r="C397" s="73" t="s">
        <v>896</v>
      </c>
      <c r="D397" s="93" t="s">
        <v>186</v>
      </c>
      <c r="E397" s="6" t="s">
        <v>941</v>
      </c>
      <c r="F397" s="7">
        <v>309838314900021</v>
      </c>
      <c r="G397" s="7">
        <v>182102640649</v>
      </c>
      <c r="H397" s="4" t="s">
        <v>56</v>
      </c>
      <c r="I397" s="83" t="s">
        <v>914</v>
      </c>
      <c r="J397" s="84">
        <v>180000</v>
      </c>
      <c r="K397" s="9" t="s">
        <v>890</v>
      </c>
      <c r="L397" s="10"/>
    </row>
    <row r="398" spans="1:12" ht="38.25" x14ac:dyDescent="0.2">
      <c r="A398" s="4">
        <v>385</v>
      </c>
      <c r="B398" s="5">
        <v>44396</v>
      </c>
      <c r="C398" s="73" t="s">
        <v>897</v>
      </c>
      <c r="D398" s="74" t="s">
        <v>898</v>
      </c>
      <c r="E398" s="6" t="s">
        <v>942</v>
      </c>
      <c r="F398" s="75">
        <v>1152983000499</v>
      </c>
      <c r="G398" s="75">
        <v>2983010694</v>
      </c>
      <c r="H398" s="4" t="s">
        <v>56</v>
      </c>
      <c r="I398" s="83" t="s">
        <v>914</v>
      </c>
      <c r="J398" s="84">
        <v>250000</v>
      </c>
      <c r="K398" s="9" t="s">
        <v>890</v>
      </c>
      <c r="L398" s="10"/>
    </row>
    <row r="399" spans="1:12" ht="38.25" x14ac:dyDescent="0.2">
      <c r="A399" s="4">
        <v>386</v>
      </c>
      <c r="B399" s="5">
        <v>44406</v>
      </c>
      <c r="C399" s="73" t="s">
        <v>899</v>
      </c>
      <c r="D399" s="74" t="s">
        <v>773</v>
      </c>
      <c r="E399" s="73" t="s">
        <v>928</v>
      </c>
      <c r="F399" s="75">
        <v>320290100016706</v>
      </c>
      <c r="G399" s="75">
        <v>298304468415</v>
      </c>
      <c r="H399" s="4" t="s">
        <v>56</v>
      </c>
      <c r="I399" s="74" t="s">
        <v>915</v>
      </c>
      <c r="J399" s="84">
        <v>16000</v>
      </c>
      <c r="K399" s="9" t="s">
        <v>890</v>
      </c>
      <c r="L399" s="10"/>
    </row>
    <row r="400" spans="1:12" ht="38.25" x14ac:dyDescent="0.2">
      <c r="A400" s="4">
        <v>387</v>
      </c>
      <c r="B400" s="5">
        <v>44406</v>
      </c>
      <c r="C400" s="73" t="s">
        <v>900</v>
      </c>
      <c r="D400" s="86" t="s">
        <v>113</v>
      </c>
      <c r="E400" s="73" t="s">
        <v>766</v>
      </c>
      <c r="F400" s="75">
        <v>312838318400021</v>
      </c>
      <c r="G400" s="75">
        <v>830000908435</v>
      </c>
      <c r="H400" s="71" t="s">
        <v>56</v>
      </c>
      <c r="I400" s="74" t="s">
        <v>915</v>
      </c>
      <c r="J400" s="84">
        <v>23392</v>
      </c>
      <c r="K400" s="9" t="s">
        <v>890</v>
      </c>
      <c r="L400" s="10"/>
    </row>
    <row r="401" spans="1:12" ht="38.25" x14ac:dyDescent="0.2">
      <c r="A401" s="4">
        <v>388</v>
      </c>
      <c r="B401" s="5">
        <v>44483</v>
      </c>
      <c r="C401" s="73" t="s">
        <v>901</v>
      </c>
      <c r="D401" s="79" t="s">
        <v>535</v>
      </c>
      <c r="E401" s="6" t="s">
        <v>737</v>
      </c>
      <c r="F401" s="75">
        <v>317290100038581</v>
      </c>
      <c r="G401" s="75">
        <v>298300645857</v>
      </c>
      <c r="H401" s="71" t="s">
        <v>56</v>
      </c>
      <c r="I401" s="74" t="s">
        <v>915</v>
      </c>
      <c r="J401" s="84">
        <v>32800</v>
      </c>
      <c r="K401" s="77" t="s">
        <v>902</v>
      </c>
      <c r="L401" s="10"/>
    </row>
    <row r="402" spans="1:12" ht="38.25" x14ac:dyDescent="0.2">
      <c r="A402" s="4">
        <v>389</v>
      </c>
      <c r="B402" s="5">
        <v>44483</v>
      </c>
      <c r="C402" s="73" t="s">
        <v>903</v>
      </c>
      <c r="D402" s="79" t="s">
        <v>508</v>
      </c>
      <c r="E402" s="6" t="s">
        <v>834</v>
      </c>
      <c r="F402" s="75">
        <v>317290100036694</v>
      </c>
      <c r="G402" s="75">
        <v>830000907230</v>
      </c>
      <c r="H402" s="71" t="s">
        <v>56</v>
      </c>
      <c r="I402" s="74" t="s">
        <v>915</v>
      </c>
      <c r="J402" s="84">
        <v>11200</v>
      </c>
      <c r="K402" s="77" t="s">
        <v>902</v>
      </c>
      <c r="L402" s="10"/>
    </row>
    <row r="403" spans="1:12" ht="38.25" x14ac:dyDescent="0.2">
      <c r="A403" s="4">
        <v>390</v>
      </c>
      <c r="B403" s="5">
        <v>44483</v>
      </c>
      <c r="C403" s="6" t="s">
        <v>904</v>
      </c>
      <c r="D403" s="93" t="s">
        <v>470</v>
      </c>
      <c r="E403" s="6" t="s">
        <v>816</v>
      </c>
      <c r="F403" s="7">
        <v>313838315100019</v>
      </c>
      <c r="G403" s="7">
        <v>298304390409</v>
      </c>
      <c r="H403" s="4" t="s">
        <v>56</v>
      </c>
      <c r="I403" s="74" t="s">
        <v>915</v>
      </c>
      <c r="J403" s="12">
        <v>31185</v>
      </c>
      <c r="K403" s="77" t="s">
        <v>905</v>
      </c>
      <c r="L403" s="10"/>
    </row>
    <row r="404" spans="1:12" ht="38.25" x14ac:dyDescent="0.2">
      <c r="A404" s="4">
        <v>391</v>
      </c>
      <c r="B404" s="5">
        <v>44483</v>
      </c>
      <c r="C404" s="6" t="s">
        <v>906</v>
      </c>
      <c r="D404" s="93" t="s">
        <v>400</v>
      </c>
      <c r="E404" s="6" t="s">
        <v>822</v>
      </c>
      <c r="F404" s="7">
        <v>311838313100016</v>
      </c>
      <c r="G404" s="7">
        <v>830000426174</v>
      </c>
      <c r="H404" s="4" t="s">
        <v>56</v>
      </c>
      <c r="I404" s="74" t="s">
        <v>915</v>
      </c>
      <c r="J404" s="12">
        <v>31374</v>
      </c>
      <c r="K404" s="77" t="s">
        <v>905</v>
      </c>
      <c r="L404" s="10"/>
    </row>
    <row r="405" spans="1:12" ht="38.25" x14ac:dyDescent="0.2">
      <c r="A405" s="4">
        <v>392</v>
      </c>
      <c r="B405" s="5">
        <v>44495</v>
      </c>
      <c r="C405" s="6" t="s">
        <v>907</v>
      </c>
      <c r="D405" s="93" t="s">
        <v>517</v>
      </c>
      <c r="E405" s="6" t="s">
        <v>845</v>
      </c>
      <c r="F405" s="7">
        <v>317290100036891</v>
      </c>
      <c r="G405" s="7">
        <v>830000619232</v>
      </c>
      <c r="H405" s="4" t="s">
        <v>56</v>
      </c>
      <c r="I405" s="74" t="s">
        <v>915</v>
      </c>
      <c r="J405" s="8">
        <v>11200</v>
      </c>
      <c r="K405" s="77" t="s">
        <v>905</v>
      </c>
      <c r="L405" s="10"/>
    </row>
    <row r="406" spans="1:12" ht="38.25" x14ac:dyDescent="0.2">
      <c r="A406" s="4">
        <v>393</v>
      </c>
      <c r="B406" s="5">
        <v>44495</v>
      </c>
      <c r="C406" s="6" t="s">
        <v>908</v>
      </c>
      <c r="D406" s="74" t="s">
        <v>768</v>
      </c>
      <c r="E406" s="73" t="s">
        <v>940</v>
      </c>
      <c r="F406" s="75">
        <v>319290100037082</v>
      </c>
      <c r="G406" s="75">
        <v>830000471258</v>
      </c>
      <c r="H406" s="71" t="s">
        <v>56</v>
      </c>
      <c r="I406" s="74" t="s">
        <v>915</v>
      </c>
      <c r="J406" s="84">
        <v>31500</v>
      </c>
      <c r="K406" s="77" t="s">
        <v>905</v>
      </c>
      <c r="L406" s="10"/>
    </row>
    <row r="407" spans="1:12" ht="38.25" x14ac:dyDescent="0.2">
      <c r="A407" s="4">
        <v>394</v>
      </c>
      <c r="B407" s="5">
        <v>44495</v>
      </c>
      <c r="C407" s="6" t="s">
        <v>909</v>
      </c>
      <c r="D407" s="74" t="s">
        <v>773</v>
      </c>
      <c r="E407" s="73" t="s">
        <v>928</v>
      </c>
      <c r="F407" s="75">
        <v>320290100016706</v>
      </c>
      <c r="G407" s="75">
        <v>298304468415</v>
      </c>
      <c r="H407" s="4" t="s">
        <v>56</v>
      </c>
      <c r="I407" s="74" t="s">
        <v>914</v>
      </c>
      <c r="J407" s="8">
        <v>100000</v>
      </c>
      <c r="K407" s="77" t="s">
        <v>905</v>
      </c>
      <c r="L407" s="10"/>
    </row>
    <row r="408" spans="1:12" ht="38.25" x14ac:dyDescent="0.2">
      <c r="A408" s="4">
        <v>395</v>
      </c>
      <c r="B408" s="5">
        <v>44495</v>
      </c>
      <c r="C408" s="6" t="s">
        <v>910</v>
      </c>
      <c r="D408" s="74" t="s">
        <v>911</v>
      </c>
      <c r="E408" s="73" t="s">
        <v>943</v>
      </c>
      <c r="F408" s="75">
        <v>321290100003091</v>
      </c>
      <c r="G408" s="75">
        <v>340202243970</v>
      </c>
      <c r="H408" s="4" t="s">
        <v>56</v>
      </c>
      <c r="I408" s="74" t="s">
        <v>914</v>
      </c>
      <c r="J408" s="84">
        <v>32000</v>
      </c>
      <c r="K408" s="77" t="s">
        <v>905</v>
      </c>
      <c r="L408" s="10"/>
    </row>
    <row r="409" spans="1:12" ht="38.25" x14ac:dyDescent="0.2">
      <c r="A409" s="4">
        <v>396</v>
      </c>
      <c r="B409" s="5">
        <v>44495</v>
      </c>
      <c r="C409" s="6" t="s">
        <v>912</v>
      </c>
      <c r="D409" s="67" t="s">
        <v>731</v>
      </c>
      <c r="E409" s="6" t="s">
        <v>741</v>
      </c>
      <c r="F409" s="7">
        <v>319290100009901</v>
      </c>
      <c r="G409" s="68">
        <v>298302577000</v>
      </c>
      <c r="H409" s="4" t="s">
        <v>56</v>
      </c>
      <c r="I409" s="74" t="s">
        <v>914</v>
      </c>
      <c r="J409" s="8">
        <v>250000</v>
      </c>
      <c r="K409" s="77" t="s">
        <v>905</v>
      </c>
      <c r="L409" s="10"/>
    </row>
    <row r="410" spans="1:12" ht="38.25" x14ac:dyDescent="0.2">
      <c r="A410" s="4">
        <v>397</v>
      </c>
      <c r="B410" s="5">
        <v>44495</v>
      </c>
      <c r="C410" s="6" t="s">
        <v>913</v>
      </c>
      <c r="D410" s="100" t="s">
        <v>667</v>
      </c>
      <c r="E410" s="6" t="s">
        <v>944</v>
      </c>
      <c r="F410" s="7">
        <v>319290100032108</v>
      </c>
      <c r="G410" s="7">
        <v>298303441668</v>
      </c>
      <c r="H410" s="4" t="s">
        <v>56</v>
      </c>
      <c r="I410" s="74" t="s">
        <v>914</v>
      </c>
      <c r="J410" s="84">
        <v>95999.2</v>
      </c>
      <c r="K410" s="77" t="s">
        <v>905</v>
      </c>
      <c r="L410" s="10"/>
    </row>
    <row r="411" spans="1:12" ht="63.75" x14ac:dyDescent="0.2">
      <c r="A411" s="4">
        <v>398</v>
      </c>
      <c r="B411" s="5">
        <v>44510</v>
      </c>
      <c r="C411" s="73" t="s">
        <v>937</v>
      </c>
      <c r="D411" s="100" t="s">
        <v>571</v>
      </c>
      <c r="E411" s="6" t="s">
        <v>945</v>
      </c>
      <c r="F411" s="7">
        <v>318290100044227</v>
      </c>
      <c r="G411" s="7">
        <v>830000140312</v>
      </c>
      <c r="H411" s="4" t="s">
        <v>56</v>
      </c>
      <c r="I411" s="83" t="s">
        <v>916</v>
      </c>
      <c r="J411" s="8">
        <v>35150</v>
      </c>
      <c r="K411" s="77" t="s">
        <v>905</v>
      </c>
      <c r="L411" s="10"/>
    </row>
    <row r="412" spans="1:12" ht="38.25" x14ac:dyDescent="0.2">
      <c r="A412" s="4">
        <v>399</v>
      </c>
      <c r="B412" s="5">
        <v>44510</v>
      </c>
      <c r="C412" s="73" t="s">
        <v>925</v>
      </c>
      <c r="D412" s="74" t="s">
        <v>773</v>
      </c>
      <c r="E412" s="73" t="s">
        <v>934</v>
      </c>
      <c r="F412" s="75">
        <v>320290100016706</v>
      </c>
      <c r="G412" s="75">
        <v>298304468415</v>
      </c>
      <c r="H412" s="4" t="s">
        <v>56</v>
      </c>
      <c r="I412" s="74" t="s">
        <v>924</v>
      </c>
      <c r="J412" s="8">
        <v>16009.6</v>
      </c>
      <c r="K412" s="77" t="s">
        <v>905</v>
      </c>
      <c r="L412" s="10"/>
    </row>
    <row r="413" spans="1:12" ht="38.25" x14ac:dyDescent="0.2">
      <c r="A413" s="4">
        <v>400</v>
      </c>
      <c r="B413" s="5">
        <v>44510</v>
      </c>
      <c r="C413" s="73" t="s">
        <v>938</v>
      </c>
      <c r="D413" s="67" t="s">
        <v>922</v>
      </c>
      <c r="E413" s="6" t="s">
        <v>833</v>
      </c>
      <c r="F413" s="7">
        <v>321290100007154</v>
      </c>
      <c r="G413" s="68">
        <v>575107378307</v>
      </c>
      <c r="H413" s="4" t="s">
        <v>56</v>
      </c>
      <c r="I413" s="74" t="s">
        <v>914</v>
      </c>
      <c r="J413" s="8">
        <v>63879.199999999997</v>
      </c>
      <c r="K413" s="77" t="s">
        <v>905</v>
      </c>
      <c r="L413" s="10"/>
    </row>
    <row r="414" spans="1:12" ht="38.25" x14ac:dyDescent="0.2">
      <c r="A414" s="4">
        <v>401</v>
      </c>
      <c r="B414" s="5">
        <v>44510</v>
      </c>
      <c r="C414" s="73" t="s">
        <v>923</v>
      </c>
      <c r="D414" s="100" t="s">
        <v>667</v>
      </c>
      <c r="E414" s="6" t="s">
        <v>944</v>
      </c>
      <c r="F414" s="7">
        <v>319290100032108</v>
      </c>
      <c r="G414" s="7">
        <v>298303441668</v>
      </c>
      <c r="H414" s="4" t="s">
        <v>56</v>
      </c>
      <c r="I414" s="74" t="s">
        <v>924</v>
      </c>
      <c r="J414" s="8">
        <v>20544</v>
      </c>
      <c r="K414" s="77" t="s">
        <v>905</v>
      </c>
      <c r="L414" s="10"/>
    </row>
    <row r="415" spans="1:12" ht="38.25" x14ac:dyDescent="0.2">
      <c r="A415" s="4">
        <v>402</v>
      </c>
      <c r="B415" s="5">
        <v>44510</v>
      </c>
      <c r="C415" s="73" t="s">
        <v>917</v>
      </c>
      <c r="D415" s="67" t="s">
        <v>946</v>
      </c>
      <c r="E415" s="6" t="s">
        <v>860</v>
      </c>
      <c r="F415" s="7">
        <v>319290100044436</v>
      </c>
      <c r="G415" s="68">
        <v>830000548060</v>
      </c>
      <c r="H415" s="4" t="s">
        <v>56</v>
      </c>
      <c r="I415" s="74" t="s">
        <v>914</v>
      </c>
      <c r="J415" s="8">
        <v>154188</v>
      </c>
      <c r="K415" s="77" t="s">
        <v>905</v>
      </c>
      <c r="L415" s="10"/>
    </row>
    <row r="416" spans="1:12" ht="25.5" x14ac:dyDescent="0.2">
      <c r="A416" s="4">
        <v>403</v>
      </c>
      <c r="B416" s="5">
        <v>44510</v>
      </c>
      <c r="C416" s="73" t="s">
        <v>935</v>
      </c>
      <c r="D416" s="74" t="s">
        <v>929</v>
      </c>
      <c r="E416" s="73" t="s">
        <v>931</v>
      </c>
      <c r="F416" s="75">
        <v>320290100007498</v>
      </c>
      <c r="G416" s="75">
        <v>432907449708</v>
      </c>
      <c r="H416" s="4" t="s">
        <v>165</v>
      </c>
      <c r="I416" s="100" t="s">
        <v>807</v>
      </c>
      <c r="J416" s="8">
        <v>70000</v>
      </c>
      <c r="K416" s="77" t="s">
        <v>905</v>
      </c>
      <c r="L416" s="10"/>
    </row>
    <row r="417" spans="1:12" ht="25.5" x14ac:dyDescent="0.2">
      <c r="A417" s="4">
        <v>404</v>
      </c>
      <c r="B417" s="5">
        <v>44510</v>
      </c>
      <c r="C417" s="73" t="s">
        <v>936</v>
      </c>
      <c r="D417" s="74" t="s">
        <v>930</v>
      </c>
      <c r="E417" s="73" t="s">
        <v>932</v>
      </c>
      <c r="F417" s="75">
        <v>1192901007518</v>
      </c>
      <c r="G417" s="75">
        <v>298304350396</v>
      </c>
      <c r="H417" s="4" t="s">
        <v>165</v>
      </c>
      <c r="I417" s="100" t="s">
        <v>807</v>
      </c>
      <c r="J417" s="8">
        <v>50000</v>
      </c>
      <c r="K417" s="77" t="s">
        <v>905</v>
      </c>
      <c r="L417" s="10"/>
    </row>
    <row r="418" spans="1:12" ht="25.5" x14ac:dyDescent="0.2">
      <c r="A418" s="4">
        <v>405</v>
      </c>
      <c r="B418" s="5">
        <v>44510</v>
      </c>
      <c r="C418" s="73" t="s">
        <v>926</v>
      </c>
      <c r="D418" s="74" t="s">
        <v>927</v>
      </c>
      <c r="E418" s="73" t="s">
        <v>933</v>
      </c>
      <c r="F418" s="75">
        <v>320290100020736</v>
      </c>
      <c r="G418" s="75">
        <v>298302938351</v>
      </c>
      <c r="H418" s="4" t="s">
        <v>165</v>
      </c>
      <c r="I418" s="100" t="s">
        <v>807</v>
      </c>
      <c r="J418" s="8">
        <v>100000</v>
      </c>
      <c r="K418" s="77" t="s">
        <v>919</v>
      </c>
      <c r="L418" s="10"/>
    </row>
    <row r="419" spans="1:12" ht="38.25" x14ac:dyDescent="0.2">
      <c r="A419" s="4">
        <v>406</v>
      </c>
      <c r="B419" s="5">
        <v>44510</v>
      </c>
      <c r="C419" s="73" t="s">
        <v>918</v>
      </c>
      <c r="D419" s="67" t="s">
        <v>920</v>
      </c>
      <c r="E419" s="6" t="s">
        <v>921</v>
      </c>
      <c r="F419" s="7">
        <v>320290100026910</v>
      </c>
      <c r="G419" s="68">
        <v>290221853867</v>
      </c>
      <c r="H419" s="4" t="s">
        <v>56</v>
      </c>
      <c r="I419" s="74" t="s">
        <v>914</v>
      </c>
      <c r="J419" s="8">
        <v>100000</v>
      </c>
      <c r="K419" s="77" t="s">
        <v>919</v>
      </c>
      <c r="L419" s="10"/>
    </row>
    <row r="420" spans="1:12" ht="38.25" x14ac:dyDescent="0.2">
      <c r="A420" s="100">
        <v>407</v>
      </c>
      <c r="B420" s="5">
        <v>44545</v>
      </c>
      <c r="C420" s="6" t="s">
        <v>947</v>
      </c>
      <c r="D420" s="100" t="s">
        <v>604</v>
      </c>
      <c r="E420" s="6" t="s">
        <v>887</v>
      </c>
      <c r="F420" s="7">
        <v>318290100061885</v>
      </c>
      <c r="G420" s="7">
        <v>292200783475</v>
      </c>
      <c r="H420" s="4" t="s">
        <v>56</v>
      </c>
      <c r="I420" s="74" t="s">
        <v>915</v>
      </c>
      <c r="J420" s="12">
        <v>27090</v>
      </c>
      <c r="K420" s="77" t="s">
        <v>919</v>
      </c>
      <c r="L420" s="10"/>
    </row>
    <row r="421" spans="1:12" ht="38.25" x14ac:dyDescent="0.2">
      <c r="A421" s="4">
        <v>408</v>
      </c>
      <c r="B421" s="5">
        <v>44545</v>
      </c>
      <c r="C421" s="73" t="s">
        <v>948</v>
      </c>
      <c r="D421" s="79" t="s">
        <v>508</v>
      </c>
      <c r="E421" s="6" t="s">
        <v>834</v>
      </c>
      <c r="F421" s="75">
        <v>317290100036694</v>
      </c>
      <c r="G421" s="75">
        <v>830000907230</v>
      </c>
      <c r="H421" s="71" t="s">
        <v>56</v>
      </c>
      <c r="I421" s="74" t="s">
        <v>915</v>
      </c>
      <c r="J421" s="84">
        <v>16800</v>
      </c>
      <c r="K421" s="77" t="s">
        <v>919</v>
      </c>
      <c r="L421" s="10"/>
    </row>
    <row r="422" spans="1:12" ht="63.75" x14ac:dyDescent="0.2">
      <c r="A422" s="4">
        <v>409</v>
      </c>
      <c r="B422" s="5">
        <v>44545</v>
      </c>
      <c r="C422" s="73" t="s">
        <v>949</v>
      </c>
      <c r="D422" s="67" t="s">
        <v>728</v>
      </c>
      <c r="E422" s="6" t="s">
        <v>860</v>
      </c>
      <c r="F422" s="7">
        <v>319290100044436</v>
      </c>
      <c r="G422" s="68">
        <v>830000548060</v>
      </c>
      <c r="H422" s="4" t="s">
        <v>56</v>
      </c>
      <c r="I422" s="74" t="s">
        <v>916</v>
      </c>
      <c r="J422" s="84">
        <v>42816.5</v>
      </c>
      <c r="K422" s="77" t="s">
        <v>950</v>
      </c>
      <c r="L422" s="1"/>
    </row>
    <row r="423" spans="1:12" ht="38.25" x14ac:dyDescent="0.2">
      <c r="A423" s="4">
        <v>410</v>
      </c>
      <c r="B423" s="5">
        <v>44545</v>
      </c>
      <c r="C423" s="73" t="s">
        <v>951</v>
      </c>
      <c r="D423" s="67" t="s">
        <v>952</v>
      </c>
      <c r="E423" s="6" t="s">
        <v>953</v>
      </c>
      <c r="F423" s="7">
        <v>319290100038998</v>
      </c>
      <c r="G423" s="68">
        <v>298304122713</v>
      </c>
      <c r="H423" s="4" t="s">
        <v>56</v>
      </c>
      <c r="I423" s="74" t="s">
        <v>914</v>
      </c>
      <c r="J423" s="84">
        <v>91024</v>
      </c>
      <c r="K423" s="77" t="s">
        <v>950</v>
      </c>
      <c r="L423" s="1"/>
    </row>
    <row r="424" spans="1:12" ht="38.25" x14ac:dyDescent="0.2">
      <c r="A424" s="4">
        <v>411</v>
      </c>
      <c r="B424" s="5">
        <v>44574</v>
      </c>
      <c r="C424" s="73" t="s">
        <v>954</v>
      </c>
      <c r="D424" s="79" t="s">
        <v>400</v>
      </c>
      <c r="E424" s="6" t="s">
        <v>822</v>
      </c>
      <c r="F424" s="75">
        <v>311838313100016</v>
      </c>
      <c r="G424" s="75">
        <v>830000426174</v>
      </c>
      <c r="H424" s="71" t="s">
        <v>56</v>
      </c>
      <c r="I424" s="74" t="s">
        <v>915</v>
      </c>
      <c r="J424" s="84">
        <v>5878</v>
      </c>
      <c r="K424" s="77" t="s">
        <v>950</v>
      </c>
      <c r="L424" s="10"/>
    </row>
    <row r="425" spans="1:12" ht="38.25" x14ac:dyDescent="0.2">
      <c r="A425" s="4">
        <v>412</v>
      </c>
      <c r="B425" s="5">
        <v>44574</v>
      </c>
      <c r="C425" s="6" t="s">
        <v>955</v>
      </c>
      <c r="D425" s="74" t="s">
        <v>768</v>
      </c>
      <c r="E425" s="73" t="s">
        <v>761</v>
      </c>
      <c r="F425" s="75">
        <v>319290100037082</v>
      </c>
      <c r="G425" s="75">
        <v>830000471258</v>
      </c>
      <c r="H425" s="71" t="s">
        <v>56</v>
      </c>
      <c r="I425" s="74" t="s">
        <v>915</v>
      </c>
      <c r="J425" s="84">
        <v>5500</v>
      </c>
      <c r="K425" s="77" t="s">
        <v>950</v>
      </c>
      <c r="L425" s="10"/>
    </row>
    <row r="426" spans="1:12" ht="38.25" x14ac:dyDescent="0.2">
      <c r="A426" s="4">
        <v>413</v>
      </c>
      <c r="B426" s="5">
        <v>44574</v>
      </c>
      <c r="C426" s="6" t="s">
        <v>956</v>
      </c>
      <c r="D426" s="79" t="s">
        <v>470</v>
      </c>
      <c r="E426" s="6" t="s">
        <v>816</v>
      </c>
      <c r="F426" s="7">
        <v>313838315100019</v>
      </c>
      <c r="G426" s="7">
        <v>298304390409</v>
      </c>
      <c r="H426" s="4" t="s">
        <v>56</v>
      </c>
      <c r="I426" s="74" t="s">
        <v>915</v>
      </c>
      <c r="J426" s="12">
        <v>6445</v>
      </c>
      <c r="K426" s="77" t="s">
        <v>950</v>
      </c>
      <c r="L426" s="10"/>
    </row>
    <row r="427" spans="1:12" ht="38.25" x14ac:dyDescent="0.2">
      <c r="A427" s="100">
        <v>414</v>
      </c>
      <c r="B427" s="5">
        <v>44603</v>
      </c>
      <c r="C427" s="6" t="s">
        <v>957</v>
      </c>
      <c r="D427" s="100" t="s">
        <v>517</v>
      </c>
      <c r="E427" s="6" t="s">
        <v>845</v>
      </c>
      <c r="F427" s="7">
        <v>317290100036891</v>
      </c>
      <c r="G427" s="7">
        <v>830000619232</v>
      </c>
      <c r="H427" s="4" t="s">
        <v>56</v>
      </c>
      <c r="I427" s="74" t="s">
        <v>915</v>
      </c>
      <c r="J427" s="8">
        <v>16800</v>
      </c>
      <c r="K427" s="9" t="s">
        <v>958</v>
      </c>
      <c r="L427" s="10"/>
    </row>
    <row r="428" spans="1:12" ht="25.5" x14ac:dyDescent="0.2">
      <c r="A428" s="100">
        <v>415</v>
      </c>
      <c r="B428" s="5">
        <v>44603</v>
      </c>
      <c r="C428" s="6" t="s">
        <v>959</v>
      </c>
      <c r="D428" s="100" t="s">
        <v>960</v>
      </c>
      <c r="E428" s="6" t="s">
        <v>961</v>
      </c>
      <c r="F428" s="7">
        <v>321290100041552</v>
      </c>
      <c r="G428" s="7">
        <v>352524382495</v>
      </c>
      <c r="H428" s="4" t="s">
        <v>165</v>
      </c>
      <c r="I428" s="100" t="s">
        <v>807</v>
      </c>
      <c r="J428" s="8">
        <v>50000</v>
      </c>
      <c r="K428" s="9" t="s">
        <v>958</v>
      </c>
      <c r="L428" s="9"/>
    </row>
    <row r="429" spans="1:12" ht="25.5" x14ac:dyDescent="0.2">
      <c r="A429" s="100">
        <v>416</v>
      </c>
      <c r="B429" s="5">
        <v>44603</v>
      </c>
      <c r="C429" s="6" t="s">
        <v>962</v>
      </c>
      <c r="D429" s="67" t="s">
        <v>963</v>
      </c>
      <c r="E429" s="6" t="s">
        <v>964</v>
      </c>
      <c r="F429" s="7">
        <v>311838308200012</v>
      </c>
      <c r="G429" s="7">
        <v>298300775609</v>
      </c>
      <c r="H429" s="4" t="s">
        <v>165</v>
      </c>
      <c r="I429" s="100" t="s">
        <v>807</v>
      </c>
      <c r="J429" s="94">
        <v>20000</v>
      </c>
      <c r="K429" s="9" t="s">
        <v>958</v>
      </c>
      <c r="L429" s="10"/>
    </row>
    <row r="430" spans="1:12" ht="38.25" x14ac:dyDescent="0.2">
      <c r="A430" s="100">
        <v>417</v>
      </c>
      <c r="B430" s="5">
        <v>44603</v>
      </c>
      <c r="C430" s="6" t="s">
        <v>965</v>
      </c>
      <c r="D430" s="100" t="s">
        <v>604</v>
      </c>
      <c r="E430" s="6" t="s">
        <v>887</v>
      </c>
      <c r="F430" s="7">
        <v>318290100061885</v>
      </c>
      <c r="G430" s="7">
        <v>292200783475</v>
      </c>
      <c r="H430" s="4" t="s">
        <v>56</v>
      </c>
      <c r="I430" s="74" t="s">
        <v>915</v>
      </c>
      <c r="J430" s="8">
        <v>27090</v>
      </c>
      <c r="K430" s="9" t="s">
        <v>966</v>
      </c>
      <c r="L430" s="10"/>
    </row>
    <row r="431" spans="1:12" ht="63.75" x14ac:dyDescent="0.2">
      <c r="A431" s="100">
        <v>418</v>
      </c>
      <c r="B431" s="5">
        <v>44677</v>
      </c>
      <c r="C431" s="6" t="s">
        <v>970</v>
      </c>
      <c r="D431" s="100" t="s">
        <v>560</v>
      </c>
      <c r="E431" s="6" t="s">
        <v>765</v>
      </c>
      <c r="F431" s="7">
        <v>318290100053402</v>
      </c>
      <c r="G431" s="7">
        <v>290128193937</v>
      </c>
      <c r="H431" s="4" t="s">
        <v>56</v>
      </c>
      <c r="I431" s="74" t="s">
        <v>916</v>
      </c>
      <c r="J431" s="8">
        <v>20000</v>
      </c>
      <c r="K431" s="9" t="s">
        <v>968</v>
      </c>
      <c r="L431" s="10"/>
    </row>
    <row r="432" spans="1:12" ht="38.25" x14ac:dyDescent="0.2">
      <c r="A432" s="100">
        <v>419</v>
      </c>
      <c r="B432" s="5">
        <v>44677</v>
      </c>
      <c r="C432" s="6" t="s">
        <v>971</v>
      </c>
      <c r="D432" s="100" t="s">
        <v>560</v>
      </c>
      <c r="E432" s="6" t="s">
        <v>765</v>
      </c>
      <c r="F432" s="7">
        <v>318290100053402</v>
      </c>
      <c r="G432" s="7">
        <v>290128193937</v>
      </c>
      <c r="H432" s="4" t="s">
        <v>56</v>
      </c>
      <c r="I432" s="74" t="s">
        <v>924</v>
      </c>
      <c r="J432" s="8">
        <v>10650.4</v>
      </c>
      <c r="K432" s="9" t="s">
        <v>968</v>
      </c>
      <c r="L432" s="10"/>
    </row>
    <row r="433" spans="1:12" ht="38.25" x14ac:dyDescent="0.2">
      <c r="A433" s="100">
        <v>420</v>
      </c>
      <c r="B433" s="5">
        <v>44677</v>
      </c>
      <c r="C433" s="6" t="s">
        <v>972</v>
      </c>
      <c r="D433" s="70" t="s">
        <v>745</v>
      </c>
      <c r="E433" s="81" t="s">
        <v>835</v>
      </c>
      <c r="F433" s="7">
        <v>317290100027074</v>
      </c>
      <c r="G433" s="7">
        <v>290122203843</v>
      </c>
      <c r="H433" s="4" t="s">
        <v>56</v>
      </c>
      <c r="I433" s="74" t="s">
        <v>494</v>
      </c>
      <c r="J433" s="8">
        <v>27496</v>
      </c>
      <c r="K433" s="9" t="s">
        <v>968</v>
      </c>
      <c r="L433" s="10"/>
    </row>
    <row r="434" spans="1:12" ht="38.25" x14ac:dyDescent="0.2">
      <c r="A434" s="100">
        <v>421</v>
      </c>
      <c r="B434" s="5">
        <v>44677</v>
      </c>
      <c r="C434" s="6" t="s">
        <v>973</v>
      </c>
      <c r="D434" s="79" t="s">
        <v>508</v>
      </c>
      <c r="E434" s="6" t="s">
        <v>834</v>
      </c>
      <c r="F434" s="75">
        <v>317290100036694</v>
      </c>
      <c r="G434" s="75">
        <v>830000907230</v>
      </c>
      <c r="H434" s="71" t="s">
        <v>56</v>
      </c>
      <c r="I434" s="74" t="s">
        <v>915</v>
      </c>
      <c r="J434" s="8">
        <v>16800</v>
      </c>
      <c r="K434" s="9" t="s">
        <v>968</v>
      </c>
      <c r="L434" s="10"/>
    </row>
    <row r="435" spans="1:12" ht="38.25" x14ac:dyDescent="0.2">
      <c r="A435" s="100">
        <v>422</v>
      </c>
      <c r="B435" s="5">
        <v>44677</v>
      </c>
      <c r="C435" s="6" t="s">
        <v>975</v>
      </c>
      <c r="D435" s="100" t="s">
        <v>560</v>
      </c>
      <c r="E435" s="6" t="s">
        <v>765</v>
      </c>
      <c r="F435" s="7">
        <v>318290100053402</v>
      </c>
      <c r="G435" s="7">
        <v>290128193937</v>
      </c>
      <c r="H435" s="4" t="s">
        <v>56</v>
      </c>
      <c r="I435" s="83" t="s">
        <v>914</v>
      </c>
      <c r="J435" s="8">
        <v>15999.2</v>
      </c>
      <c r="K435" s="9" t="s">
        <v>968</v>
      </c>
      <c r="L435" s="10"/>
    </row>
    <row r="436" spans="1:12" ht="38.25" x14ac:dyDescent="0.2">
      <c r="A436" s="100">
        <v>423</v>
      </c>
      <c r="B436" s="5">
        <v>44677</v>
      </c>
      <c r="C436" s="6" t="s">
        <v>978</v>
      </c>
      <c r="D436" s="100" t="s">
        <v>976</v>
      </c>
      <c r="E436" s="6" t="s">
        <v>977</v>
      </c>
      <c r="F436" s="7">
        <v>319290100047590</v>
      </c>
      <c r="G436" s="7">
        <v>298302809885</v>
      </c>
      <c r="H436" s="4" t="s">
        <v>56</v>
      </c>
      <c r="I436" s="83" t="s">
        <v>914</v>
      </c>
      <c r="J436" s="8">
        <v>150000</v>
      </c>
      <c r="K436" s="9" t="s">
        <v>968</v>
      </c>
      <c r="L436" s="10"/>
    </row>
    <row r="437" spans="1:12" ht="38.25" x14ac:dyDescent="0.2">
      <c r="A437" s="100">
        <v>424</v>
      </c>
      <c r="B437" s="5">
        <v>44677</v>
      </c>
      <c r="C437" s="6" t="s">
        <v>974</v>
      </c>
      <c r="D437" s="100" t="s">
        <v>557</v>
      </c>
      <c r="E437" s="6" t="s">
        <v>779</v>
      </c>
      <c r="F437" s="7">
        <v>318290100010687</v>
      </c>
      <c r="G437" s="7">
        <v>260302109470</v>
      </c>
      <c r="H437" s="4" t="s">
        <v>56</v>
      </c>
      <c r="I437" s="83" t="s">
        <v>914</v>
      </c>
      <c r="J437" s="8">
        <v>18540.88</v>
      </c>
      <c r="K437" s="9" t="s">
        <v>968</v>
      </c>
      <c r="L437" s="10"/>
    </row>
    <row r="438" spans="1:12" ht="38.25" x14ac:dyDescent="0.2">
      <c r="A438" s="100">
        <v>425</v>
      </c>
      <c r="B438" s="5">
        <v>44677</v>
      </c>
      <c r="C438" s="6" t="s">
        <v>969</v>
      </c>
      <c r="D438" s="74" t="s">
        <v>535</v>
      </c>
      <c r="E438" s="73" t="s">
        <v>737</v>
      </c>
      <c r="F438" s="75">
        <v>317290100038581</v>
      </c>
      <c r="G438" s="75">
        <v>298300645857</v>
      </c>
      <c r="H438" s="71" t="s">
        <v>56</v>
      </c>
      <c r="I438" s="74" t="s">
        <v>914</v>
      </c>
      <c r="J438" s="8">
        <v>97526.399999999994</v>
      </c>
      <c r="K438" s="9" t="s">
        <v>968</v>
      </c>
      <c r="L438" s="10"/>
    </row>
    <row r="439" spans="1:12" ht="38.25" x14ac:dyDescent="0.2">
      <c r="A439" s="100">
        <v>426</v>
      </c>
      <c r="B439" s="5">
        <v>44677</v>
      </c>
      <c r="C439" s="6" t="s">
        <v>967</v>
      </c>
      <c r="D439" s="100" t="s">
        <v>724</v>
      </c>
      <c r="E439" s="6" t="s">
        <v>939</v>
      </c>
      <c r="F439" s="7">
        <v>318290100027911</v>
      </c>
      <c r="G439" s="61" t="s">
        <v>702</v>
      </c>
      <c r="H439" s="4" t="s">
        <v>56</v>
      </c>
      <c r="I439" s="74" t="s">
        <v>914</v>
      </c>
      <c r="J439" s="8">
        <v>77448</v>
      </c>
      <c r="K439" s="9" t="s">
        <v>968</v>
      </c>
      <c r="L439" s="10"/>
    </row>
    <row r="440" spans="1:12" ht="25.5" x14ac:dyDescent="0.2">
      <c r="A440" s="100">
        <v>427</v>
      </c>
      <c r="B440" s="5">
        <v>44677</v>
      </c>
      <c r="C440" s="6" t="s">
        <v>979</v>
      </c>
      <c r="D440" s="100" t="s">
        <v>778</v>
      </c>
      <c r="E440" s="6" t="s">
        <v>780</v>
      </c>
      <c r="F440" s="75">
        <v>315290100013051</v>
      </c>
      <c r="G440" s="68">
        <v>298304300300</v>
      </c>
      <c r="H440" s="4" t="s">
        <v>165</v>
      </c>
      <c r="I440" s="100" t="s">
        <v>807</v>
      </c>
      <c r="J440" s="8">
        <v>100000</v>
      </c>
      <c r="K440" s="9" t="s">
        <v>968</v>
      </c>
      <c r="L440" s="10"/>
    </row>
    <row r="441" spans="1:12" ht="25.5" x14ac:dyDescent="0.2">
      <c r="A441" s="100">
        <v>428</v>
      </c>
      <c r="B441" s="5">
        <v>44677</v>
      </c>
      <c r="C441" s="6" t="s">
        <v>980</v>
      </c>
      <c r="D441" s="100" t="s">
        <v>805</v>
      </c>
      <c r="E441" s="6" t="s">
        <v>843</v>
      </c>
      <c r="F441" s="7">
        <v>1162901064798</v>
      </c>
      <c r="G441" s="7">
        <v>2983011715</v>
      </c>
      <c r="H441" s="4" t="s">
        <v>165</v>
      </c>
      <c r="I441" s="100" t="s">
        <v>807</v>
      </c>
      <c r="J441" s="8">
        <v>100000</v>
      </c>
      <c r="K441" s="9" t="s">
        <v>968</v>
      </c>
      <c r="L441" s="10"/>
    </row>
    <row r="442" spans="1:12" s="46" customFormat="1" ht="38.25" x14ac:dyDescent="0.2">
      <c r="A442" s="100">
        <v>429</v>
      </c>
      <c r="B442" s="5">
        <v>44719</v>
      </c>
      <c r="C442" s="6" t="s">
        <v>981</v>
      </c>
      <c r="D442" s="95" t="s">
        <v>508</v>
      </c>
      <c r="E442" s="6" t="s">
        <v>834</v>
      </c>
      <c r="F442" s="7">
        <v>317290100036694</v>
      </c>
      <c r="G442" s="7">
        <v>830000907230</v>
      </c>
      <c r="H442" s="4" t="s">
        <v>56</v>
      </c>
      <c r="I442" s="100" t="s">
        <v>915</v>
      </c>
      <c r="J442" s="8">
        <v>16800</v>
      </c>
      <c r="K442" s="9" t="s">
        <v>982</v>
      </c>
      <c r="L442" s="10"/>
    </row>
    <row r="443" spans="1:12" ht="25.5" x14ac:dyDescent="0.2">
      <c r="A443" s="100">
        <v>430</v>
      </c>
      <c r="B443" s="5">
        <v>44719</v>
      </c>
      <c r="C443" s="6" t="s">
        <v>1010</v>
      </c>
      <c r="D443" s="100" t="s">
        <v>1011</v>
      </c>
      <c r="E443" s="6" t="s">
        <v>1012</v>
      </c>
      <c r="F443" s="7">
        <v>321290100045136</v>
      </c>
      <c r="G443" s="7">
        <v>298300809255</v>
      </c>
      <c r="H443" s="4" t="s">
        <v>165</v>
      </c>
      <c r="I443" s="100" t="s">
        <v>807</v>
      </c>
      <c r="J443" s="8">
        <v>400000</v>
      </c>
      <c r="K443" s="9" t="s">
        <v>982</v>
      </c>
      <c r="L443" s="10"/>
    </row>
    <row r="444" spans="1:12" ht="25.5" x14ac:dyDescent="0.2">
      <c r="A444" s="100">
        <v>431</v>
      </c>
      <c r="B444" s="5">
        <v>44719</v>
      </c>
      <c r="C444" s="6" t="s">
        <v>1013</v>
      </c>
      <c r="D444" s="100" t="s">
        <v>995</v>
      </c>
      <c r="E444" s="6" t="s">
        <v>996</v>
      </c>
      <c r="F444" s="7">
        <v>321290100037997</v>
      </c>
      <c r="G444" s="7">
        <v>298300635425</v>
      </c>
      <c r="H444" s="4" t="s">
        <v>165</v>
      </c>
      <c r="I444" s="100" t="s">
        <v>807</v>
      </c>
      <c r="J444" s="8">
        <v>400000</v>
      </c>
      <c r="K444" s="9" t="s">
        <v>982</v>
      </c>
      <c r="L444" s="10"/>
    </row>
    <row r="445" spans="1:12" ht="38.25" x14ac:dyDescent="0.2">
      <c r="A445" s="100">
        <v>432</v>
      </c>
      <c r="B445" s="5">
        <v>44719</v>
      </c>
      <c r="C445" s="6" t="s">
        <v>1004</v>
      </c>
      <c r="D445" s="95" t="s">
        <v>535</v>
      </c>
      <c r="E445" s="6" t="s">
        <v>737</v>
      </c>
      <c r="F445" s="7">
        <v>317290100038581</v>
      </c>
      <c r="G445" s="7">
        <v>298300645857</v>
      </c>
      <c r="H445" s="4" t="s">
        <v>56</v>
      </c>
      <c r="I445" s="100" t="s">
        <v>915</v>
      </c>
      <c r="J445" s="8">
        <v>33600</v>
      </c>
      <c r="K445" s="9" t="s">
        <v>982</v>
      </c>
      <c r="L445" s="10"/>
    </row>
    <row r="446" spans="1:12" ht="63.75" x14ac:dyDescent="0.2">
      <c r="A446" s="100">
        <v>433</v>
      </c>
      <c r="B446" s="5">
        <v>44719</v>
      </c>
      <c r="C446" s="6" t="s">
        <v>985</v>
      </c>
      <c r="D446" s="96" t="s">
        <v>333</v>
      </c>
      <c r="E446" s="6" t="s">
        <v>991</v>
      </c>
      <c r="F446" s="7">
        <v>315298300001601</v>
      </c>
      <c r="G446" s="9" t="s">
        <v>614</v>
      </c>
      <c r="H446" s="4" t="s">
        <v>56</v>
      </c>
      <c r="I446" s="100" t="s">
        <v>916</v>
      </c>
      <c r="J446" s="94">
        <v>50000</v>
      </c>
      <c r="K446" s="9" t="s">
        <v>982</v>
      </c>
      <c r="L446" s="10"/>
    </row>
    <row r="447" spans="1:12" ht="38.25" x14ac:dyDescent="0.2">
      <c r="A447" s="100">
        <v>434</v>
      </c>
      <c r="B447" s="5">
        <v>44719</v>
      </c>
      <c r="C447" s="6" t="s">
        <v>1008</v>
      </c>
      <c r="D447" s="100" t="s">
        <v>656</v>
      </c>
      <c r="E447" s="6" t="s">
        <v>31</v>
      </c>
      <c r="F447" s="7">
        <v>317290100026250</v>
      </c>
      <c r="G447" s="7">
        <v>298303443104</v>
      </c>
      <c r="H447" s="4" t="s">
        <v>56</v>
      </c>
      <c r="I447" s="100" t="s">
        <v>494</v>
      </c>
      <c r="J447" s="8">
        <v>100000</v>
      </c>
      <c r="K447" s="9" t="s">
        <v>982</v>
      </c>
      <c r="L447" s="10"/>
    </row>
    <row r="448" spans="1:12" ht="38.25" x14ac:dyDescent="0.2">
      <c r="A448" s="100">
        <v>435</v>
      </c>
      <c r="B448" s="5">
        <v>44719</v>
      </c>
      <c r="C448" s="6" t="s">
        <v>997</v>
      </c>
      <c r="D448" s="95" t="s">
        <v>730</v>
      </c>
      <c r="E448" s="6" t="s">
        <v>832</v>
      </c>
      <c r="F448" s="7">
        <v>1058383007946</v>
      </c>
      <c r="G448" s="97">
        <v>830000491938</v>
      </c>
      <c r="H448" s="4" t="s">
        <v>56</v>
      </c>
      <c r="I448" s="100" t="s">
        <v>494</v>
      </c>
      <c r="J448" s="8">
        <v>79632</v>
      </c>
      <c r="K448" s="9" t="s">
        <v>982</v>
      </c>
      <c r="L448" s="10"/>
    </row>
    <row r="449" spans="1:12" ht="63.75" x14ac:dyDescent="0.2">
      <c r="A449" s="100">
        <v>436</v>
      </c>
      <c r="B449" s="5">
        <v>44719</v>
      </c>
      <c r="C449" s="6" t="s">
        <v>1002</v>
      </c>
      <c r="D449" s="96" t="s">
        <v>33</v>
      </c>
      <c r="E449" s="6" t="s">
        <v>839</v>
      </c>
      <c r="F449" s="7">
        <v>1162901054051</v>
      </c>
      <c r="G449" s="98">
        <v>2983011169</v>
      </c>
      <c r="H449" s="4" t="s">
        <v>56</v>
      </c>
      <c r="I449" s="100" t="s">
        <v>753</v>
      </c>
      <c r="J449" s="8">
        <v>50000</v>
      </c>
      <c r="K449" s="9" t="s">
        <v>982</v>
      </c>
      <c r="L449" s="10"/>
    </row>
    <row r="450" spans="1:12" ht="38.25" x14ac:dyDescent="0.2">
      <c r="A450" s="100">
        <v>437</v>
      </c>
      <c r="B450" s="5">
        <v>44719</v>
      </c>
      <c r="C450" s="6" t="s">
        <v>998</v>
      </c>
      <c r="D450" s="95" t="s">
        <v>999</v>
      </c>
      <c r="E450" s="6" t="s">
        <v>1000</v>
      </c>
      <c r="F450" s="7">
        <v>1202900001150</v>
      </c>
      <c r="G450" s="97">
        <v>2983013448</v>
      </c>
      <c r="H450" s="4" t="s">
        <v>56</v>
      </c>
      <c r="I450" s="100" t="s">
        <v>494</v>
      </c>
      <c r="J450" s="8">
        <v>150000</v>
      </c>
      <c r="K450" s="9" t="s">
        <v>982</v>
      </c>
      <c r="L450" s="10"/>
    </row>
    <row r="451" spans="1:12" ht="38.25" x14ac:dyDescent="0.2">
      <c r="A451" s="100">
        <v>438</v>
      </c>
      <c r="B451" s="5">
        <v>44719</v>
      </c>
      <c r="C451" s="6" t="s">
        <v>1003</v>
      </c>
      <c r="D451" s="96" t="s">
        <v>33</v>
      </c>
      <c r="E451" s="6" t="s">
        <v>839</v>
      </c>
      <c r="F451" s="7">
        <v>1162901054051</v>
      </c>
      <c r="G451" s="98">
        <v>2983011169</v>
      </c>
      <c r="H451" s="4" t="s">
        <v>56</v>
      </c>
      <c r="I451" s="100" t="s">
        <v>494</v>
      </c>
      <c r="J451" s="8">
        <v>150000</v>
      </c>
      <c r="K451" s="9" t="s">
        <v>982</v>
      </c>
      <c r="L451" s="10"/>
    </row>
    <row r="452" spans="1:12" ht="38.25" x14ac:dyDescent="0.2">
      <c r="A452" s="100">
        <v>439</v>
      </c>
      <c r="B452" s="5">
        <v>44719</v>
      </c>
      <c r="C452" s="6" t="s">
        <v>1007</v>
      </c>
      <c r="D452" s="100" t="s">
        <v>1005</v>
      </c>
      <c r="E452" s="6" t="s">
        <v>1006</v>
      </c>
      <c r="F452" s="7">
        <v>315298300000702</v>
      </c>
      <c r="G452" s="7">
        <v>298303277496</v>
      </c>
      <c r="H452" s="4" t="s">
        <v>56</v>
      </c>
      <c r="I452" s="100" t="s">
        <v>494</v>
      </c>
      <c r="J452" s="8">
        <v>117600</v>
      </c>
      <c r="K452" s="9" t="s">
        <v>982</v>
      </c>
      <c r="L452" s="10"/>
    </row>
    <row r="453" spans="1:12" ht="38.25" x14ac:dyDescent="0.2">
      <c r="A453" s="100">
        <v>440</v>
      </c>
      <c r="B453" s="5">
        <v>44719</v>
      </c>
      <c r="C453" s="6" t="s">
        <v>1009</v>
      </c>
      <c r="D453" s="100" t="s">
        <v>137</v>
      </c>
      <c r="E453" s="6" t="s">
        <v>828</v>
      </c>
      <c r="F453" s="7">
        <v>305290110100095</v>
      </c>
      <c r="G453" s="7">
        <v>292800006022</v>
      </c>
      <c r="H453" s="4" t="s">
        <v>56</v>
      </c>
      <c r="I453" s="100" t="s">
        <v>494</v>
      </c>
      <c r="J453" s="94">
        <v>35920</v>
      </c>
      <c r="K453" s="9" t="s">
        <v>982</v>
      </c>
      <c r="L453" s="10"/>
    </row>
    <row r="454" spans="1:12" ht="38.25" x14ac:dyDescent="0.2">
      <c r="A454" s="100">
        <v>441</v>
      </c>
      <c r="B454" s="5">
        <v>44719</v>
      </c>
      <c r="C454" s="6" t="s">
        <v>993</v>
      </c>
      <c r="D454" s="100" t="s">
        <v>990</v>
      </c>
      <c r="E454" s="6" t="s">
        <v>992</v>
      </c>
      <c r="F454" s="7">
        <v>319290100049799</v>
      </c>
      <c r="G454" s="7">
        <v>298304052671</v>
      </c>
      <c r="H454" s="4" t="s">
        <v>56</v>
      </c>
      <c r="I454" s="100" t="s">
        <v>915</v>
      </c>
      <c r="J454" s="8">
        <v>31500</v>
      </c>
      <c r="K454" s="9" t="s">
        <v>982</v>
      </c>
      <c r="L454" s="10"/>
    </row>
    <row r="455" spans="1:12" ht="38.25" x14ac:dyDescent="0.2">
      <c r="A455" s="100">
        <v>442</v>
      </c>
      <c r="B455" s="5">
        <v>44719</v>
      </c>
      <c r="C455" s="6" t="s">
        <v>984</v>
      </c>
      <c r="D455" s="96" t="s">
        <v>113</v>
      </c>
      <c r="E455" s="6" t="s">
        <v>766</v>
      </c>
      <c r="F455" s="7">
        <v>312838318400021</v>
      </c>
      <c r="G455" s="7">
        <v>830000908435</v>
      </c>
      <c r="H455" s="4" t="s">
        <v>56</v>
      </c>
      <c r="I455" s="100" t="s">
        <v>915</v>
      </c>
      <c r="J455" s="94">
        <v>38304</v>
      </c>
      <c r="K455" s="9" t="s">
        <v>982</v>
      </c>
      <c r="L455" s="10"/>
    </row>
    <row r="456" spans="1:12" ht="38.25" x14ac:dyDescent="0.2">
      <c r="A456" s="100">
        <v>443</v>
      </c>
      <c r="B456" s="5">
        <v>44719</v>
      </c>
      <c r="C456" s="6" t="s">
        <v>989</v>
      </c>
      <c r="D456" s="100" t="s">
        <v>604</v>
      </c>
      <c r="E456" s="6" t="s">
        <v>887</v>
      </c>
      <c r="F456" s="7">
        <v>318290100061885</v>
      </c>
      <c r="G456" s="7">
        <v>292200783475</v>
      </c>
      <c r="H456" s="4" t="s">
        <v>56</v>
      </c>
      <c r="I456" s="100" t="s">
        <v>915</v>
      </c>
      <c r="J456" s="8">
        <v>27090</v>
      </c>
      <c r="K456" s="9" t="s">
        <v>982</v>
      </c>
      <c r="L456" s="10"/>
    </row>
    <row r="457" spans="1:12" ht="38.25" x14ac:dyDescent="0.2">
      <c r="A457" s="100">
        <v>444</v>
      </c>
      <c r="B457" s="5">
        <v>44719</v>
      </c>
      <c r="C457" s="6" t="s">
        <v>983</v>
      </c>
      <c r="D457" s="100" t="s">
        <v>604</v>
      </c>
      <c r="E457" s="6" t="s">
        <v>887</v>
      </c>
      <c r="F457" s="7">
        <v>318290100061885</v>
      </c>
      <c r="G457" s="7">
        <v>292200783475</v>
      </c>
      <c r="H457" s="4" t="s">
        <v>56</v>
      </c>
      <c r="I457" s="100" t="s">
        <v>914</v>
      </c>
      <c r="J457" s="8">
        <v>28720</v>
      </c>
      <c r="K457" s="9" t="s">
        <v>982</v>
      </c>
      <c r="L457" s="10"/>
    </row>
    <row r="458" spans="1:12" ht="63.75" x14ac:dyDescent="0.2">
      <c r="A458" s="100">
        <v>445</v>
      </c>
      <c r="B458" s="5">
        <v>44719</v>
      </c>
      <c r="C458" s="6" t="s">
        <v>1001</v>
      </c>
      <c r="D458" s="95" t="s">
        <v>922</v>
      </c>
      <c r="E458" s="6" t="s">
        <v>833</v>
      </c>
      <c r="F458" s="7">
        <v>321290100007154</v>
      </c>
      <c r="G458" s="97">
        <v>575107378307</v>
      </c>
      <c r="H458" s="4" t="s">
        <v>56</v>
      </c>
      <c r="I458" s="100" t="s">
        <v>916</v>
      </c>
      <c r="J458" s="8">
        <v>23940</v>
      </c>
      <c r="K458" s="9" t="s">
        <v>982</v>
      </c>
      <c r="L458" s="10"/>
    </row>
    <row r="459" spans="1:12" ht="38.25" x14ac:dyDescent="0.2">
      <c r="A459" s="100">
        <v>446</v>
      </c>
      <c r="B459" s="5">
        <v>44719</v>
      </c>
      <c r="C459" s="6" t="s">
        <v>987</v>
      </c>
      <c r="D459" s="100" t="s">
        <v>400</v>
      </c>
      <c r="E459" s="6" t="s">
        <v>822</v>
      </c>
      <c r="F459" s="7">
        <v>311838313100016</v>
      </c>
      <c r="G459" s="7">
        <v>830000426174</v>
      </c>
      <c r="H459" s="4" t="s">
        <v>56</v>
      </c>
      <c r="I459" s="100" t="s">
        <v>915</v>
      </c>
      <c r="J459" s="8">
        <v>31374</v>
      </c>
      <c r="K459" s="9" t="s">
        <v>982</v>
      </c>
      <c r="L459" s="10"/>
    </row>
    <row r="460" spans="1:12" ht="38.25" x14ac:dyDescent="0.2">
      <c r="A460" s="100">
        <v>447</v>
      </c>
      <c r="B460" s="5">
        <v>44719</v>
      </c>
      <c r="C460" s="6" t="s">
        <v>994</v>
      </c>
      <c r="D460" s="100" t="s">
        <v>995</v>
      </c>
      <c r="E460" s="6" t="s">
        <v>996</v>
      </c>
      <c r="F460" s="7">
        <v>321290100037997</v>
      </c>
      <c r="G460" s="7">
        <v>298300635425</v>
      </c>
      <c r="H460" s="4" t="s">
        <v>56</v>
      </c>
      <c r="I460" s="100" t="s">
        <v>915</v>
      </c>
      <c r="J460" s="8">
        <v>42000</v>
      </c>
      <c r="K460" s="9" t="s">
        <v>982</v>
      </c>
      <c r="L460" s="10"/>
    </row>
    <row r="461" spans="1:12" ht="38.25" x14ac:dyDescent="0.2">
      <c r="A461" s="100">
        <v>448</v>
      </c>
      <c r="B461" s="5">
        <v>44719</v>
      </c>
      <c r="C461" s="6" t="s">
        <v>988</v>
      </c>
      <c r="D461" s="100" t="s">
        <v>517</v>
      </c>
      <c r="E461" s="6" t="s">
        <v>845</v>
      </c>
      <c r="F461" s="7">
        <v>317290100036891</v>
      </c>
      <c r="G461" s="7">
        <v>830000619232</v>
      </c>
      <c r="H461" s="4" t="s">
        <v>56</v>
      </c>
      <c r="I461" s="100" t="s">
        <v>915</v>
      </c>
      <c r="J461" s="8">
        <v>16800</v>
      </c>
      <c r="K461" s="9" t="s">
        <v>982</v>
      </c>
      <c r="L461" s="10"/>
    </row>
    <row r="462" spans="1:12" ht="38.25" x14ac:dyDescent="0.2">
      <c r="A462" s="100">
        <v>449</v>
      </c>
      <c r="B462" s="5">
        <v>44719</v>
      </c>
      <c r="C462" s="6" t="s">
        <v>986</v>
      </c>
      <c r="D462" s="100" t="s">
        <v>470</v>
      </c>
      <c r="E462" s="6" t="s">
        <v>816</v>
      </c>
      <c r="F462" s="7">
        <v>313838315100019</v>
      </c>
      <c r="G462" s="7">
        <v>298304390409</v>
      </c>
      <c r="H462" s="4" t="s">
        <v>56</v>
      </c>
      <c r="I462" s="100" t="s">
        <v>915</v>
      </c>
      <c r="J462" s="8">
        <v>31185</v>
      </c>
      <c r="K462" s="9" t="s">
        <v>982</v>
      </c>
      <c r="L462" s="10"/>
    </row>
    <row r="463" spans="1:12" ht="38.25" x14ac:dyDescent="0.2">
      <c r="A463" s="100">
        <v>450</v>
      </c>
      <c r="B463" s="5">
        <v>44775</v>
      </c>
      <c r="C463" s="6" t="s">
        <v>1014</v>
      </c>
      <c r="D463" s="96" t="s">
        <v>113</v>
      </c>
      <c r="E463" s="6" t="s">
        <v>766</v>
      </c>
      <c r="F463" s="7">
        <v>312838318400021</v>
      </c>
      <c r="G463" s="7">
        <v>830000908435</v>
      </c>
      <c r="H463" s="4" t="s">
        <v>56</v>
      </c>
      <c r="I463" s="100" t="s">
        <v>915</v>
      </c>
      <c r="J463" s="94">
        <v>38304</v>
      </c>
      <c r="K463" s="9" t="s">
        <v>1015</v>
      </c>
      <c r="L463" s="10"/>
    </row>
    <row r="464" spans="1:12" ht="38.25" x14ac:dyDescent="0.2">
      <c r="A464" s="100">
        <v>451</v>
      </c>
      <c r="B464" s="5">
        <v>44775</v>
      </c>
      <c r="C464" s="6" t="s">
        <v>1016</v>
      </c>
      <c r="D464" s="100" t="s">
        <v>470</v>
      </c>
      <c r="E464" s="6" t="s">
        <v>816</v>
      </c>
      <c r="F464" s="7">
        <v>313838315100019</v>
      </c>
      <c r="G464" s="7">
        <v>298304390409</v>
      </c>
      <c r="H464" s="4" t="s">
        <v>56</v>
      </c>
      <c r="I464" s="100" t="s">
        <v>915</v>
      </c>
      <c r="J464" s="8">
        <v>31185</v>
      </c>
      <c r="K464" s="9" t="s">
        <v>1015</v>
      </c>
      <c r="L464" s="10"/>
    </row>
    <row r="465" spans="1:12" ht="38.25" x14ac:dyDescent="0.2">
      <c r="A465" s="100">
        <v>452</v>
      </c>
      <c r="B465" s="5">
        <v>44775</v>
      </c>
      <c r="C465" s="6" t="s">
        <v>1017</v>
      </c>
      <c r="D465" s="100" t="s">
        <v>400</v>
      </c>
      <c r="E465" s="6" t="s">
        <v>822</v>
      </c>
      <c r="F465" s="7">
        <v>311838313100016</v>
      </c>
      <c r="G465" s="7">
        <v>830000426174</v>
      </c>
      <c r="H465" s="4" t="s">
        <v>56</v>
      </c>
      <c r="I465" s="100" t="s">
        <v>915</v>
      </c>
      <c r="J465" s="8">
        <v>31374</v>
      </c>
      <c r="K465" s="9" t="s">
        <v>1015</v>
      </c>
      <c r="L465" s="10"/>
    </row>
    <row r="466" spans="1:12" ht="38.25" x14ac:dyDescent="0.2">
      <c r="A466" s="100">
        <v>453</v>
      </c>
      <c r="B466" s="5">
        <v>44775</v>
      </c>
      <c r="C466" s="6" t="s">
        <v>1018</v>
      </c>
      <c r="D466" s="100" t="s">
        <v>517</v>
      </c>
      <c r="E466" s="6" t="s">
        <v>1027</v>
      </c>
      <c r="F466" s="7">
        <v>317290100036891</v>
      </c>
      <c r="G466" s="7">
        <v>830000619232</v>
      </c>
      <c r="H466" s="4" t="s">
        <v>56</v>
      </c>
      <c r="I466" s="100" t="s">
        <v>915</v>
      </c>
      <c r="J466" s="8">
        <v>16800</v>
      </c>
      <c r="K466" s="9" t="s">
        <v>1015</v>
      </c>
      <c r="L466" s="10"/>
    </row>
    <row r="467" spans="1:12" ht="38.25" x14ac:dyDescent="0.2">
      <c r="A467" s="100">
        <v>454</v>
      </c>
      <c r="B467" s="5">
        <v>44775</v>
      </c>
      <c r="C467" s="6" t="s">
        <v>1019</v>
      </c>
      <c r="D467" s="100" t="s">
        <v>990</v>
      </c>
      <c r="E467" s="6" t="s">
        <v>1028</v>
      </c>
      <c r="F467" s="7">
        <v>319290100049799</v>
      </c>
      <c r="G467" s="7">
        <v>298304052671</v>
      </c>
      <c r="H467" s="4" t="s">
        <v>56</v>
      </c>
      <c r="I467" s="100" t="s">
        <v>915</v>
      </c>
      <c r="J467" s="8">
        <v>31500</v>
      </c>
      <c r="K467" s="9" t="s">
        <v>1015</v>
      </c>
      <c r="L467" s="10"/>
    </row>
    <row r="468" spans="1:12" ht="38.25" x14ac:dyDescent="0.2">
      <c r="A468" s="100">
        <v>455</v>
      </c>
      <c r="B468" s="5">
        <v>44775</v>
      </c>
      <c r="C468" s="6" t="s">
        <v>1020</v>
      </c>
      <c r="D468" s="100" t="s">
        <v>604</v>
      </c>
      <c r="E468" s="6" t="s">
        <v>1029</v>
      </c>
      <c r="F468" s="7">
        <v>318290100061885</v>
      </c>
      <c r="G468" s="7">
        <v>292200783475</v>
      </c>
      <c r="H468" s="4" t="s">
        <v>56</v>
      </c>
      <c r="I468" s="100" t="s">
        <v>915</v>
      </c>
      <c r="J468" s="8">
        <v>27090</v>
      </c>
      <c r="K468" s="9" t="s">
        <v>1015</v>
      </c>
      <c r="L468" s="10"/>
    </row>
    <row r="469" spans="1:12" ht="38.25" x14ac:dyDescent="0.2">
      <c r="A469" s="100">
        <v>456</v>
      </c>
      <c r="B469" s="5">
        <v>44775</v>
      </c>
      <c r="C469" s="6" t="s">
        <v>1020</v>
      </c>
      <c r="D469" s="95" t="s">
        <v>1021</v>
      </c>
      <c r="E469" s="6" t="s">
        <v>1030</v>
      </c>
      <c r="F469" s="7">
        <v>1152983000499</v>
      </c>
      <c r="G469" s="97">
        <v>2983010694</v>
      </c>
      <c r="H469" s="4" t="s">
        <v>56</v>
      </c>
      <c r="I469" s="100" t="s">
        <v>494</v>
      </c>
      <c r="J469" s="8">
        <v>100000</v>
      </c>
      <c r="K469" s="9" t="s">
        <v>1022</v>
      </c>
      <c r="L469" s="10"/>
    </row>
    <row r="470" spans="1:12" ht="38.25" x14ac:dyDescent="0.2">
      <c r="A470" s="100">
        <v>457</v>
      </c>
      <c r="B470" s="5">
        <v>44805</v>
      </c>
      <c r="C470" s="6" t="s">
        <v>1023</v>
      </c>
      <c r="D470" s="95" t="s">
        <v>508</v>
      </c>
      <c r="E470" s="6" t="s">
        <v>834</v>
      </c>
      <c r="F470" s="7">
        <v>317290100036694</v>
      </c>
      <c r="G470" s="7">
        <v>830000907230</v>
      </c>
      <c r="H470" s="4" t="s">
        <v>56</v>
      </c>
      <c r="I470" s="100" t="s">
        <v>915</v>
      </c>
      <c r="J470" s="8">
        <v>11200</v>
      </c>
      <c r="K470" s="9" t="s">
        <v>1022</v>
      </c>
      <c r="L470" s="10"/>
    </row>
    <row r="471" spans="1:12" ht="63.75" x14ac:dyDescent="0.2">
      <c r="A471" s="100">
        <v>458</v>
      </c>
      <c r="B471" s="5">
        <v>44805</v>
      </c>
      <c r="C471" s="6" t="s">
        <v>1026</v>
      </c>
      <c r="D471" s="100" t="s">
        <v>604</v>
      </c>
      <c r="E471" s="6" t="s">
        <v>1029</v>
      </c>
      <c r="F471" s="7">
        <v>318290100061885</v>
      </c>
      <c r="G471" s="7">
        <v>292200783475</v>
      </c>
      <c r="H471" s="4" t="s">
        <v>56</v>
      </c>
      <c r="I471" s="100" t="s">
        <v>916</v>
      </c>
      <c r="J471" s="8">
        <v>47490.5</v>
      </c>
      <c r="K471" s="9" t="s">
        <v>1022</v>
      </c>
      <c r="L471" s="10"/>
    </row>
    <row r="472" spans="1:12" ht="38.25" x14ac:dyDescent="0.2">
      <c r="A472" s="100">
        <v>459</v>
      </c>
      <c r="B472" s="5">
        <v>44805</v>
      </c>
      <c r="C472" s="6" t="s">
        <v>1025</v>
      </c>
      <c r="D472" s="95" t="s">
        <v>535</v>
      </c>
      <c r="E472" s="6" t="s">
        <v>737</v>
      </c>
      <c r="F472" s="7">
        <v>317290100038581</v>
      </c>
      <c r="G472" s="7">
        <v>298300645857</v>
      </c>
      <c r="H472" s="4" t="s">
        <v>56</v>
      </c>
      <c r="I472" s="100" t="s">
        <v>915</v>
      </c>
      <c r="J472" s="8">
        <v>33600</v>
      </c>
      <c r="K472" s="9" t="s">
        <v>1022</v>
      </c>
      <c r="L472" s="10"/>
    </row>
    <row r="473" spans="1:12" ht="38.25" x14ac:dyDescent="0.2">
      <c r="A473" s="4">
        <v>460</v>
      </c>
      <c r="B473" s="5">
        <v>44805</v>
      </c>
      <c r="C473" s="6" t="s">
        <v>1024</v>
      </c>
      <c r="D473" s="100" t="s">
        <v>995</v>
      </c>
      <c r="E473" s="6" t="s">
        <v>1039</v>
      </c>
      <c r="F473" s="7">
        <v>321290100037997</v>
      </c>
      <c r="G473" s="7">
        <v>298300635425</v>
      </c>
      <c r="H473" s="4" t="s">
        <v>56</v>
      </c>
      <c r="I473" s="100" t="s">
        <v>915</v>
      </c>
      <c r="J473" s="8">
        <v>42000</v>
      </c>
      <c r="K473" s="9" t="s">
        <v>1022</v>
      </c>
      <c r="L473" s="10"/>
    </row>
    <row r="474" spans="1:12" ht="38.25" x14ac:dyDescent="0.2">
      <c r="A474" s="4">
        <v>461</v>
      </c>
      <c r="B474" s="5">
        <v>44875</v>
      </c>
      <c r="C474" s="6" t="s">
        <v>1034</v>
      </c>
      <c r="D474" s="100" t="s">
        <v>400</v>
      </c>
      <c r="E474" s="6" t="s">
        <v>822</v>
      </c>
      <c r="F474" s="7">
        <v>311838313100016</v>
      </c>
      <c r="G474" s="7">
        <v>830000426174</v>
      </c>
      <c r="H474" s="4" t="s">
        <v>56</v>
      </c>
      <c r="I474" s="100" t="s">
        <v>915</v>
      </c>
      <c r="J474" s="8">
        <v>31374</v>
      </c>
      <c r="K474" s="9" t="s">
        <v>1031</v>
      </c>
      <c r="L474" s="10"/>
    </row>
    <row r="475" spans="1:12" ht="38.25" x14ac:dyDescent="0.2">
      <c r="A475" s="4">
        <v>462</v>
      </c>
      <c r="B475" s="5">
        <v>44875</v>
      </c>
      <c r="C475" s="6" t="s">
        <v>1033</v>
      </c>
      <c r="D475" s="96" t="s">
        <v>113</v>
      </c>
      <c r="E475" s="6" t="s">
        <v>766</v>
      </c>
      <c r="F475" s="7">
        <v>312838318400021</v>
      </c>
      <c r="G475" s="7">
        <v>830000908435</v>
      </c>
      <c r="H475" s="4" t="s">
        <v>56</v>
      </c>
      <c r="I475" s="100" t="s">
        <v>915</v>
      </c>
      <c r="J475" s="99">
        <v>23392</v>
      </c>
      <c r="K475" s="9" t="s">
        <v>1031</v>
      </c>
      <c r="L475" s="10"/>
    </row>
    <row r="476" spans="1:12" ht="38.25" x14ac:dyDescent="0.2">
      <c r="A476" s="4">
        <v>463</v>
      </c>
      <c r="B476" s="5">
        <v>44875</v>
      </c>
      <c r="C476" s="6" t="s">
        <v>1032</v>
      </c>
      <c r="D476" s="100" t="s">
        <v>470</v>
      </c>
      <c r="E476" s="6" t="s">
        <v>816</v>
      </c>
      <c r="F476" s="7">
        <v>313838315100019</v>
      </c>
      <c r="G476" s="7">
        <v>298304390409</v>
      </c>
      <c r="H476" s="4" t="s">
        <v>56</v>
      </c>
      <c r="I476" s="100" t="s">
        <v>915</v>
      </c>
      <c r="J476" s="99">
        <v>31185</v>
      </c>
      <c r="K476" s="9" t="s">
        <v>1031</v>
      </c>
      <c r="L476" s="10"/>
    </row>
    <row r="477" spans="1:12" ht="38.25" x14ac:dyDescent="0.2">
      <c r="A477" s="4">
        <v>464</v>
      </c>
      <c r="B477" s="5">
        <v>44875</v>
      </c>
      <c r="C477" s="6" t="s">
        <v>1035</v>
      </c>
      <c r="D477" s="100" t="s">
        <v>517</v>
      </c>
      <c r="E477" s="6" t="s">
        <v>1027</v>
      </c>
      <c r="F477" s="7">
        <v>317290100036891</v>
      </c>
      <c r="G477" s="7">
        <v>830000619232</v>
      </c>
      <c r="H477" s="4" t="s">
        <v>56</v>
      </c>
      <c r="I477" s="100" t="s">
        <v>915</v>
      </c>
      <c r="J477" s="8">
        <v>11200</v>
      </c>
      <c r="K477" s="9" t="s">
        <v>1031</v>
      </c>
      <c r="L477" s="10"/>
    </row>
    <row r="478" spans="1:12" ht="38.25" x14ac:dyDescent="0.2">
      <c r="A478" s="4">
        <v>465</v>
      </c>
      <c r="B478" s="5">
        <v>44875</v>
      </c>
      <c r="C478" s="6" t="s">
        <v>1036</v>
      </c>
      <c r="D478" s="100" t="s">
        <v>990</v>
      </c>
      <c r="E478" s="6" t="s">
        <v>1028</v>
      </c>
      <c r="F478" s="7">
        <v>319290100049799</v>
      </c>
      <c r="G478" s="7">
        <v>298304052671</v>
      </c>
      <c r="H478" s="4" t="s">
        <v>56</v>
      </c>
      <c r="I478" s="100" t="s">
        <v>915</v>
      </c>
      <c r="J478" s="8">
        <v>31500</v>
      </c>
      <c r="K478" s="9" t="s">
        <v>1031</v>
      </c>
      <c r="L478" s="10"/>
    </row>
    <row r="479" spans="1:12" ht="38.25" x14ac:dyDescent="0.2">
      <c r="A479" s="4">
        <v>466</v>
      </c>
      <c r="B479" s="5">
        <v>44875</v>
      </c>
      <c r="C479" s="6" t="s">
        <v>1037</v>
      </c>
      <c r="D479" s="100" t="s">
        <v>604</v>
      </c>
      <c r="E479" s="6" t="s">
        <v>1029</v>
      </c>
      <c r="F479" s="7">
        <v>318290100061885</v>
      </c>
      <c r="G479" s="7">
        <v>292200783475</v>
      </c>
      <c r="H479" s="4" t="s">
        <v>56</v>
      </c>
      <c r="I479" s="100" t="s">
        <v>915</v>
      </c>
      <c r="J479" s="8">
        <v>18730</v>
      </c>
      <c r="K479" s="9" t="s">
        <v>1040</v>
      </c>
      <c r="L479" s="10"/>
    </row>
    <row r="480" spans="1:12" ht="38.25" x14ac:dyDescent="0.2">
      <c r="A480" s="4">
        <v>467</v>
      </c>
      <c r="B480" s="5">
        <v>44876</v>
      </c>
      <c r="C480" s="73" t="s">
        <v>1038</v>
      </c>
      <c r="D480" s="79" t="s">
        <v>535</v>
      </c>
      <c r="E480" s="6" t="s">
        <v>737</v>
      </c>
      <c r="F480" s="75">
        <v>317290100038581</v>
      </c>
      <c r="G480" s="75">
        <v>298300645857</v>
      </c>
      <c r="H480" s="71" t="s">
        <v>56</v>
      </c>
      <c r="I480" s="74" t="s">
        <v>915</v>
      </c>
      <c r="J480" s="84">
        <v>32800</v>
      </c>
      <c r="K480" s="9" t="s">
        <v>1040</v>
      </c>
      <c r="L480" s="10"/>
    </row>
    <row r="481" spans="1:12" ht="38.25" x14ac:dyDescent="0.2">
      <c r="A481" s="4">
        <v>468</v>
      </c>
      <c r="B481" s="5">
        <v>44937</v>
      </c>
      <c r="C481" s="6" t="s">
        <v>1042</v>
      </c>
      <c r="D481" s="95" t="s">
        <v>508</v>
      </c>
      <c r="E481" s="6" t="s">
        <v>834</v>
      </c>
      <c r="F481" s="7">
        <v>317290100036694</v>
      </c>
      <c r="G481" s="7">
        <v>830000907230</v>
      </c>
      <c r="H481" s="4" t="s">
        <v>56</v>
      </c>
      <c r="I481" s="100" t="s">
        <v>915</v>
      </c>
      <c r="J481" s="8">
        <v>16800</v>
      </c>
      <c r="K481" s="9" t="s">
        <v>1040</v>
      </c>
      <c r="L481" s="10"/>
    </row>
    <row r="482" spans="1:12" ht="38.25" x14ac:dyDescent="0.2">
      <c r="A482" s="4">
        <v>469</v>
      </c>
      <c r="B482" s="5">
        <v>44937</v>
      </c>
      <c r="C482" s="6" t="s">
        <v>1046</v>
      </c>
      <c r="D482" s="100" t="s">
        <v>995</v>
      </c>
      <c r="E482" s="6" t="s">
        <v>1039</v>
      </c>
      <c r="F482" s="7">
        <v>321290100037997</v>
      </c>
      <c r="G482" s="7">
        <v>298300635425</v>
      </c>
      <c r="H482" s="4" t="s">
        <v>56</v>
      </c>
      <c r="I482" s="100" t="s">
        <v>915</v>
      </c>
      <c r="J482" s="99">
        <v>16000</v>
      </c>
      <c r="K482" s="9" t="s">
        <v>1044</v>
      </c>
      <c r="L482" s="10"/>
    </row>
    <row r="483" spans="1:12" ht="38.25" x14ac:dyDescent="0.2">
      <c r="A483" s="4">
        <v>470</v>
      </c>
      <c r="B483" s="5">
        <v>44937</v>
      </c>
      <c r="C483" s="6" t="s">
        <v>1045</v>
      </c>
      <c r="D483" s="100" t="s">
        <v>400</v>
      </c>
      <c r="E483" s="6" t="s">
        <v>822</v>
      </c>
      <c r="F483" s="7">
        <v>311838313100016</v>
      </c>
      <c r="G483" s="7">
        <v>830000426174</v>
      </c>
      <c r="H483" s="4" t="s">
        <v>56</v>
      </c>
      <c r="I483" s="100" t="s">
        <v>915</v>
      </c>
      <c r="J483" s="99">
        <v>5878</v>
      </c>
      <c r="K483" s="9" t="s">
        <v>1044</v>
      </c>
      <c r="L483" s="10"/>
    </row>
    <row r="484" spans="1:12" ht="25.5" x14ac:dyDescent="0.2">
      <c r="A484" s="4">
        <v>471</v>
      </c>
      <c r="B484" s="5">
        <v>44937</v>
      </c>
      <c r="C484" s="6" t="s">
        <v>1057</v>
      </c>
      <c r="D484" s="70" t="s">
        <v>1050</v>
      </c>
      <c r="E484" s="6" t="s">
        <v>1053</v>
      </c>
      <c r="F484" s="7">
        <v>30883831580021</v>
      </c>
      <c r="G484" s="11">
        <v>298302791187</v>
      </c>
      <c r="H484" s="4" t="s">
        <v>165</v>
      </c>
      <c r="I484" s="100" t="s">
        <v>807</v>
      </c>
      <c r="J484" s="99">
        <v>50000</v>
      </c>
      <c r="K484" s="9" t="s">
        <v>1044</v>
      </c>
      <c r="L484" s="10"/>
    </row>
    <row r="485" spans="1:12" ht="25.5" x14ac:dyDescent="0.2">
      <c r="A485" s="4">
        <v>472</v>
      </c>
      <c r="B485" s="5">
        <v>44937</v>
      </c>
      <c r="C485" s="6" t="s">
        <v>1048</v>
      </c>
      <c r="D485" s="70" t="s">
        <v>1049</v>
      </c>
      <c r="E485" s="6" t="s">
        <v>1052</v>
      </c>
      <c r="F485" s="7">
        <v>315298300000840</v>
      </c>
      <c r="G485" s="11">
        <v>298302848700</v>
      </c>
      <c r="H485" s="4" t="s">
        <v>165</v>
      </c>
      <c r="I485" s="100" t="s">
        <v>807</v>
      </c>
      <c r="J485" s="99">
        <v>80000</v>
      </c>
      <c r="K485" s="9" t="s">
        <v>1044</v>
      </c>
      <c r="L485" s="10"/>
    </row>
    <row r="486" spans="1:12" ht="25.5" x14ac:dyDescent="0.2">
      <c r="A486" s="4">
        <v>473</v>
      </c>
      <c r="B486" s="5">
        <v>44937</v>
      </c>
      <c r="C486" s="6" t="s">
        <v>1047</v>
      </c>
      <c r="D486" s="70" t="s">
        <v>641</v>
      </c>
      <c r="E486" s="6" t="s">
        <v>1051</v>
      </c>
      <c r="F486" s="7">
        <v>313838308000014</v>
      </c>
      <c r="G486" s="11">
        <v>830000755884</v>
      </c>
      <c r="H486" s="4" t="s">
        <v>165</v>
      </c>
      <c r="I486" s="100" t="s">
        <v>807</v>
      </c>
      <c r="J486" s="99">
        <v>100000</v>
      </c>
      <c r="K486" s="9" t="s">
        <v>1044</v>
      </c>
      <c r="L486" s="10"/>
    </row>
    <row r="487" spans="1:12" ht="63.75" x14ac:dyDescent="0.2">
      <c r="A487" s="4">
        <v>474</v>
      </c>
      <c r="B487" s="5">
        <v>44937</v>
      </c>
      <c r="C487" s="73" t="s">
        <v>1054</v>
      </c>
      <c r="D487" s="100" t="s">
        <v>784</v>
      </c>
      <c r="E487" s="6" t="s">
        <v>1055</v>
      </c>
      <c r="F487" s="75">
        <v>316290100058693</v>
      </c>
      <c r="G487" s="68">
        <v>298302785627</v>
      </c>
      <c r="H487" s="4" t="s">
        <v>56</v>
      </c>
      <c r="I487" s="100" t="s">
        <v>753</v>
      </c>
      <c r="J487" s="99">
        <v>19000</v>
      </c>
      <c r="K487" s="9" t="s">
        <v>1044</v>
      </c>
      <c r="L487" s="10"/>
    </row>
    <row r="488" spans="1:12" ht="38.25" x14ac:dyDescent="0.2">
      <c r="A488" s="4">
        <v>475</v>
      </c>
      <c r="B488" s="5">
        <v>44937</v>
      </c>
      <c r="C488" s="73" t="s">
        <v>1056</v>
      </c>
      <c r="D488" s="100" t="s">
        <v>1058</v>
      </c>
      <c r="E488" s="6" t="s">
        <v>1059</v>
      </c>
      <c r="F488" s="75">
        <v>317290100011801</v>
      </c>
      <c r="G488" s="105" t="s">
        <v>1091</v>
      </c>
      <c r="H488" s="4" t="s">
        <v>56</v>
      </c>
      <c r="I488" s="100" t="s">
        <v>915</v>
      </c>
      <c r="J488" s="99">
        <v>10500</v>
      </c>
      <c r="K488" s="9" t="s">
        <v>1044</v>
      </c>
      <c r="L488" s="10"/>
    </row>
    <row r="489" spans="1:12" ht="38.25" x14ac:dyDescent="0.2">
      <c r="A489" s="4">
        <v>476</v>
      </c>
      <c r="B489" s="5">
        <v>44937</v>
      </c>
      <c r="C489" s="6" t="s">
        <v>1043</v>
      </c>
      <c r="D489" s="100" t="s">
        <v>470</v>
      </c>
      <c r="E489" s="6" t="s">
        <v>816</v>
      </c>
      <c r="F489" s="7">
        <v>313838315100019</v>
      </c>
      <c r="G489" s="7">
        <v>298304390409</v>
      </c>
      <c r="H489" s="4" t="s">
        <v>56</v>
      </c>
      <c r="I489" s="100" t="s">
        <v>915</v>
      </c>
      <c r="J489" s="99">
        <v>6445</v>
      </c>
      <c r="K489" s="9" t="s">
        <v>1044</v>
      </c>
      <c r="L489" s="10"/>
    </row>
  </sheetData>
  <autoFilter ref="A170:M410">
    <filterColumn colId="1">
      <filters>
        <dateGroupItem year="2021" dateTimeGrouping="year"/>
        <dateGroupItem year="2020" dateTimeGrouping="year"/>
        <dateGroupItem year="2019" dateTimeGrouping="year"/>
        <dateGroupItem year="2018" dateTimeGrouping="year"/>
      </filters>
    </filterColumn>
  </autoFilter>
  <mergeCells count="8">
    <mergeCell ref="A2:L2"/>
    <mergeCell ref="A168:B169"/>
    <mergeCell ref="C168:C169"/>
    <mergeCell ref="D168:G168"/>
    <mergeCell ref="H168:K168"/>
    <mergeCell ref="L168:L169"/>
    <mergeCell ref="A166:L166"/>
    <mergeCell ref="A164:L165"/>
  </mergeCells>
  <phoneticPr fontId="6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59" fitToHeight="20" orientation="landscape" r:id="rId1"/>
  <rowBreaks count="7" manualBreakCount="7">
    <brk id="113" max="11" man="1"/>
    <brk id="123" max="11" man="1"/>
    <brk id="133" max="11" man="1"/>
    <brk id="146" max="11" man="1"/>
    <brk id="346" max="11" man="1"/>
    <brk id="370" max="11" man="1"/>
    <brk id="40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Реестр 2026</vt:lpstr>
      <vt:lpstr>Реестр 2025</vt:lpstr>
      <vt:lpstr>Реестр 2024</vt:lpstr>
      <vt:lpstr>Реестр 2023</vt:lpstr>
      <vt:lpstr>Реестр до 2022</vt:lpstr>
      <vt:lpstr>'Реестр 2023'!Область_печати</vt:lpstr>
      <vt:lpstr>'Реестр 2025'!Область_печати</vt:lpstr>
      <vt:lpstr>'Реестр 2026'!Область_печати</vt:lpstr>
      <vt:lpstr>'Реестр до 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Ekonom3</cp:lastModifiedBy>
  <cp:lastPrinted>2025-12-25T07:58:44Z</cp:lastPrinted>
  <dcterms:created xsi:type="dcterms:W3CDTF">1996-10-08T23:32:33Z</dcterms:created>
  <dcterms:modified xsi:type="dcterms:W3CDTF">2026-07-06T11:23:29Z</dcterms:modified>
</cp:coreProperties>
</file>