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940" windowHeight="9225"/>
  </bookViews>
  <sheets>
    <sheet name="12 месяцев 2013" sheetId="2" r:id="rId1"/>
  </sheets>
  <calcPr calcId="125725"/>
  <webPublishing codePage="0"/>
</workbook>
</file>

<file path=xl/calcChain.xml><?xml version="1.0" encoding="utf-8"?>
<calcChain xmlns="http://schemas.openxmlformats.org/spreadsheetml/2006/main">
  <c r="B19" i="2"/>
  <c r="J19" s="1"/>
  <c r="B18"/>
  <c r="B30" s="1"/>
  <c r="B20"/>
  <c r="B32" s="1"/>
  <c r="B22"/>
  <c r="L22" s="1"/>
  <c r="B7"/>
  <c r="B6"/>
  <c r="B8"/>
  <c r="B10"/>
  <c r="L10" s="1"/>
  <c r="B31" l="1"/>
  <c r="H30"/>
  <c r="J30"/>
  <c r="K30"/>
  <c r="I30"/>
  <c r="K32"/>
  <c r="I32"/>
  <c r="B34"/>
  <c r="I31" l="1"/>
  <c r="H31"/>
  <c r="J34"/>
  <c r="H34"/>
  <c r="L34"/>
  <c r="K34"/>
</calcChain>
</file>

<file path=xl/sharedStrings.xml><?xml version="1.0" encoding="utf-8"?>
<sst xmlns="http://schemas.openxmlformats.org/spreadsheetml/2006/main" count="87" uniqueCount="35">
  <si>
    <t>В том числе по формам собственности организаций</t>
  </si>
  <si>
    <t>федеральная</t>
  </si>
  <si>
    <t>субъектов Российской Федерации</t>
  </si>
  <si>
    <t>в том числе по формам собственности организаций</t>
  </si>
  <si>
    <t>Российская Федерация</t>
  </si>
  <si>
    <t>Северо-Западный федеральный округ</t>
  </si>
  <si>
    <t>Архангельская область</t>
  </si>
  <si>
    <t>Ненецкий авт. округ</t>
  </si>
  <si>
    <t>в том числе:</t>
  </si>
  <si>
    <t>Средняя заработная плата в сфере  общего образования в субъекте Российской Федерации, рублей</t>
  </si>
  <si>
    <t>Средняя заработная плата педагогических работников дошкольных образовательных учреждений, рублей</t>
  </si>
  <si>
    <t xml:space="preserve">Отношение к средней заработной плате в сфере общего образования в субъекте Российской Федерации, % </t>
  </si>
  <si>
    <t>-</t>
  </si>
  <si>
    <r>
      <t>…</t>
    </r>
    <r>
      <rPr>
        <vertAlign val="superscript"/>
        <sz val="10"/>
        <color indexed="8"/>
        <rFont val="Arial"/>
        <family val="2"/>
        <charset val="204"/>
      </rPr>
      <t>1)</t>
    </r>
  </si>
  <si>
    <t>г.Нарьян-Мар</t>
  </si>
  <si>
    <t>всего</t>
  </si>
  <si>
    <t xml:space="preserve"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Федерации, % </t>
  </si>
  <si>
    <t>Средняя заработная плата педагогических работников образовательных учреждений общего образования, рублей</t>
  </si>
  <si>
    <t>Средняя заработная плата по субъекту Российской Федерации, рублей</t>
  </si>
  <si>
    <t>Средняя заработная плата работников учреждений культуры, рублей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</si>
  <si>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Федерации, % </t>
  </si>
  <si>
    <t>Управления культуры НАО</t>
  </si>
  <si>
    <t>Целевые показатели в соответствии с "дорожной картой" (%)</t>
  </si>
  <si>
    <t>%</t>
  </si>
  <si>
    <t>рублей</t>
  </si>
  <si>
    <t>муници-пальная</t>
  </si>
  <si>
    <t>"дорожной картой" НАО</t>
  </si>
  <si>
    <t>Целевые показатели в соответствии с:</t>
  </si>
  <si>
    <t>Мини-стерства культуры РФ</t>
  </si>
  <si>
    <t>Указом № 597</t>
  </si>
  <si>
    <t>…</t>
  </si>
  <si>
    <t>средней заработной платы педагогических работников ДОУ</t>
  </si>
  <si>
    <t>Уровень средней заработной платы педагогических работников дошкольных образовательных учреждений в организациях государственной и муниципальной форм собственности за 2013 год</t>
  </si>
  <si>
    <t>Уровень средней заработной платы педагогических работников образовательных учреждений общего образования в организациях государственной и муниципальной форм собственности за 2013 год</t>
  </si>
  <si>
    <t>Уровень средней заработной платы работников учреждений культуры в организациях государственной и муниципальной форм собственности за 2013 год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</si>
</sst>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1">
    <font>
      <sz val="11"/>
      <color theme="1"/>
      <name val="Calibri"/>
      <scheme val="minor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sz val="8"/>
      <name val="Calibri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6" applyFont="1" applyBorder="1" applyAlignment="1">
      <alignment vertical="center" wrapText="1"/>
    </xf>
    <xf numFmtId="0" fontId="0" fillId="0" borderId="0" xfId="5" applyFont="1" applyAlignment="1">
      <alignment vertical="center"/>
    </xf>
    <xf numFmtId="0" fontId="2" fillId="0" borderId="1" xfId="6" applyFont="1" applyBorder="1" applyAlignment="1">
      <alignment horizontal="left" vertical="center" wrapText="1" indent="1"/>
    </xf>
    <xf numFmtId="0" fontId="3" fillId="0" borderId="1" xfId="6" applyFont="1" applyBorder="1" applyAlignment="1">
      <alignment horizontal="left" vertical="center" wrapText="1" indent="2"/>
    </xf>
    <xf numFmtId="0" fontId="3" fillId="0" borderId="1" xfId="6" applyFont="1" applyBorder="1" applyAlignment="1">
      <alignment horizontal="left" vertical="center" wrapText="1" indent="3"/>
    </xf>
    <xf numFmtId="164" fontId="0" fillId="0" borderId="0" xfId="5" applyNumberFormat="1" applyFont="1" applyAlignment="1">
      <alignment vertical="center"/>
    </xf>
    <xf numFmtId="165" fontId="2" fillId="0" borderId="1" xfId="5" applyNumberFormat="1" applyFont="1" applyBorder="1" applyAlignment="1">
      <alignment horizontal="right" vertical="center" wrapText="1"/>
    </xf>
    <xf numFmtId="165" fontId="3" fillId="0" borderId="1" xfId="5" applyNumberFormat="1" applyFont="1" applyBorder="1" applyAlignment="1">
      <alignment horizontal="right" vertical="center"/>
    </xf>
    <xf numFmtId="165" fontId="2" fillId="0" borderId="1" xfId="5" applyNumberFormat="1" applyFont="1" applyBorder="1" applyAlignment="1">
      <alignment horizontal="right" vertical="center"/>
    </xf>
    <xf numFmtId="164" fontId="2" fillId="0" borderId="1" xfId="5" applyNumberFormat="1" applyFont="1" applyBorder="1" applyAlignment="1">
      <alignment horizontal="center" vertical="center" wrapText="1"/>
    </xf>
    <xf numFmtId="3" fontId="2" fillId="0" borderId="1" xfId="5" applyNumberFormat="1" applyFont="1" applyBorder="1" applyAlignment="1">
      <alignment horizontal="right" vertical="center" wrapText="1"/>
    </xf>
    <xf numFmtId="3" fontId="3" fillId="0" borderId="1" xfId="5" applyNumberFormat="1" applyFont="1" applyBorder="1" applyAlignment="1">
      <alignment horizontal="right" vertical="center"/>
    </xf>
    <xf numFmtId="3" fontId="2" fillId="0" borderId="1" xfId="5" applyNumberFormat="1" applyFont="1" applyBorder="1" applyAlignment="1">
      <alignment horizontal="right" vertical="center"/>
    </xf>
    <xf numFmtId="0" fontId="3" fillId="0" borderId="1" xfId="6" applyFont="1" applyFill="1" applyBorder="1" applyAlignment="1">
      <alignment horizontal="left" vertical="center" wrapText="1" indent="2"/>
    </xf>
    <xf numFmtId="3" fontId="3" fillId="0" borderId="1" xfId="5" applyNumberFormat="1" applyFont="1" applyFill="1" applyBorder="1" applyAlignment="1">
      <alignment horizontal="right" vertical="center"/>
    </xf>
    <xf numFmtId="165" fontId="3" fillId="0" borderId="1" xfId="5" applyNumberFormat="1" applyFont="1" applyFill="1" applyBorder="1" applyAlignment="1">
      <alignment horizontal="right" vertical="center"/>
    </xf>
    <xf numFmtId="0" fontId="3" fillId="0" borderId="1" xfId="6" applyFont="1" applyFill="1" applyBorder="1" applyAlignment="1">
      <alignment horizontal="left" vertical="center" wrapText="1" indent="3"/>
    </xf>
    <xf numFmtId="165" fontId="6" fillId="0" borderId="1" xfId="5" applyNumberFormat="1" applyFont="1" applyFill="1" applyBorder="1" applyAlignment="1">
      <alignment horizontal="right" vertical="center"/>
    </xf>
    <xf numFmtId="3" fontId="6" fillId="0" borderId="1" xfId="5" applyNumberFormat="1" applyFont="1" applyFill="1" applyBorder="1" applyAlignment="1">
      <alignment horizontal="right" vertical="center"/>
    </xf>
    <xf numFmtId="0" fontId="6" fillId="0" borderId="1" xfId="6" applyFont="1" applyFill="1" applyBorder="1" applyAlignment="1">
      <alignment horizontal="left" vertical="center" wrapText="1" indent="3"/>
    </xf>
    <xf numFmtId="0" fontId="6" fillId="0" borderId="1" xfId="6" applyFont="1" applyBorder="1" applyAlignment="1">
      <alignment horizontal="left" vertical="center" wrapText="1" indent="3"/>
    </xf>
    <xf numFmtId="165" fontId="6" fillId="0" borderId="1" xfId="5" applyNumberFormat="1" applyFont="1" applyBorder="1" applyAlignment="1">
      <alignment horizontal="right" vertical="center"/>
    </xf>
    <xf numFmtId="3" fontId="6" fillId="0" borderId="1" xfId="5" applyNumberFormat="1" applyFont="1" applyBorder="1" applyAlignment="1">
      <alignment horizontal="right" vertical="center"/>
    </xf>
    <xf numFmtId="0" fontId="6" fillId="0" borderId="1" xfId="6" applyFont="1" applyBorder="1" applyAlignment="1">
      <alignment horizontal="left" vertical="center" wrapText="1" indent="2"/>
    </xf>
    <xf numFmtId="165" fontId="7" fillId="0" borderId="1" xfId="5" applyNumberFormat="1" applyFont="1" applyBorder="1" applyAlignment="1">
      <alignment horizontal="right" vertical="center"/>
    </xf>
    <xf numFmtId="3" fontId="7" fillId="0" borderId="1" xfId="5" applyNumberFormat="1" applyFont="1" applyBorder="1" applyAlignment="1">
      <alignment horizontal="right" vertical="center"/>
    </xf>
    <xf numFmtId="0" fontId="7" fillId="0" borderId="1" xfId="6" applyFont="1" applyBorder="1" applyAlignment="1">
      <alignment horizontal="left" vertical="center" wrapText="1" indent="1"/>
    </xf>
    <xf numFmtId="0" fontId="7" fillId="0" borderId="1" xfId="6" applyFont="1" applyBorder="1" applyAlignment="1">
      <alignment vertical="center" wrapText="1"/>
    </xf>
    <xf numFmtId="164" fontId="7" fillId="0" borderId="1" xfId="5" applyNumberFormat="1" applyFont="1" applyBorder="1" applyAlignment="1">
      <alignment horizontal="center" vertical="center" wrapText="1"/>
    </xf>
    <xf numFmtId="0" fontId="6" fillId="0" borderId="0" xfId="5" applyFont="1" applyAlignment="1">
      <alignment vertical="center"/>
    </xf>
    <xf numFmtId="164" fontId="6" fillId="0" borderId="0" xfId="5" applyNumberFormat="1" applyFont="1" applyAlignment="1">
      <alignment vertical="center"/>
    </xf>
    <xf numFmtId="0" fontId="3" fillId="0" borderId="0" xfId="5" applyFont="1" applyAlignment="1">
      <alignment vertical="center"/>
    </xf>
    <xf numFmtId="164" fontId="3" fillId="0" borderId="0" xfId="5" applyNumberFormat="1" applyFont="1" applyAlignment="1">
      <alignment vertical="center"/>
    </xf>
    <xf numFmtId="0" fontId="0" fillId="0" borderId="1" xfId="5" applyFont="1" applyBorder="1" applyAlignment="1">
      <alignment vertical="center"/>
    </xf>
    <xf numFmtId="0" fontId="0" fillId="0" borderId="1" xfId="5" applyFont="1" applyFill="1" applyBorder="1" applyAlignment="1">
      <alignment vertical="center"/>
    </xf>
    <xf numFmtId="165" fontId="2" fillId="0" borderId="1" xfId="5" applyNumberFormat="1" applyFont="1" applyFill="1" applyBorder="1" applyAlignment="1">
      <alignment horizontal="right" vertical="center"/>
    </xf>
    <xf numFmtId="3" fontId="1" fillId="0" borderId="1" xfId="5" applyNumberFormat="1" applyFont="1" applyFill="1" applyBorder="1" applyAlignment="1">
      <alignment horizontal="right" vertical="center"/>
    </xf>
    <xf numFmtId="164" fontId="7" fillId="0" borderId="1" xfId="5" applyNumberFormat="1" applyFont="1" applyBorder="1" applyAlignment="1">
      <alignment horizontal="center" vertical="center" wrapText="1"/>
    </xf>
    <xf numFmtId="164" fontId="2" fillId="0" borderId="1" xfId="5" applyNumberFormat="1" applyFont="1" applyBorder="1" applyAlignment="1">
      <alignment horizontal="center" vertical="center" wrapText="1"/>
    </xf>
    <xf numFmtId="164" fontId="7" fillId="0" borderId="2" xfId="5" applyNumberFormat="1" applyFont="1" applyBorder="1" applyAlignment="1">
      <alignment horizontal="center" vertical="center" wrapText="1"/>
    </xf>
    <xf numFmtId="164" fontId="7" fillId="0" borderId="3" xfId="5" applyNumberFormat="1" applyFont="1" applyBorder="1" applyAlignment="1">
      <alignment horizontal="center" vertical="center" wrapText="1"/>
    </xf>
    <xf numFmtId="164" fontId="7" fillId="0" borderId="4" xfId="5" applyNumberFormat="1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165" fontId="6" fillId="0" borderId="2" xfId="5" applyNumberFormat="1" applyFont="1" applyBorder="1" applyAlignment="1">
      <alignment horizontal="center" vertical="center"/>
    </xf>
    <xf numFmtId="165" fontId="6" fillId="0" borderId="3" xfId="5" applyNumberFormat="1" applyFont="1" applyBorder="1" applyAlignment="1">
      <alignment horizontal="center" vertical="center"/>
    </xf>
    <xf numFmtId="165" fontId="6" fillId="0" borderId="4" xfId="5" applyNumberFormat="1" applyFont="1" applyBorder="1" applyAlignment="1">
      <alignment horizontal="center" vertical="center"/>
    </xf>
    <xf numFmtId="164" fontId="2" fillId="0" borderId="2" xfId="5" applyNumberFormat="1" applyFont="1" applyBorder="1" applyAlignment="1">
      <alignment horizontal="center" vertical="center" wrapText="1"/>
    </xf>
    <xf numFmtId="164" fontId="2" fillId="0" borderId="3" xfId="5" applyNumberFormat="1" applyFont="1" applyBorder="1" applyAlignment="1">
      <alignment horizontal="center" vertical="center" wrapText="1"/>
    </xf>
    <xf numFmtId="164" fontId="2" fillId="0" borderId="4" xfId="5" applyNumberFormat="1" applyFont="1" applyBorder="1" applyAlignment="1">
      <alignment horizontal="center" vertical="center" wrapText="1"/>
    </xf>
    <xf numFmtId="165" fontId="3" fillId="0" borderId="2" xfId="5" applyNumberFormat="1" applyFont="1" applyBorder="1" applyAlignment="1">
      <alignment horizontal="center" vertical="center"/>
    </xf>
    <xf numFmtId="165" fontId="3" fillId="0" borderId="3" xfId="5" applyNumberFormat="1" applyFont="1" applyBorder="1" applyAlignment="1">
      <alignment horizontal="center" vertical="center"/>
    </xf>
    <xf numFmtId="165" fontId="3" fillId="0" borderId="4" xfId="5" applyNumberFormat="1" applyFont="1" applyBorder="1" applyAlignment="1">
      <alignment horizontal="center" vertical="center"/>
    </xf>
  </cellXfs>
  <cellStyles count="8">
    <cellStyle name="Comma" xfId="1"/>
    <cellStyle name="Comma [0]" xfId="2"/>
    <cellStyle name="Currency" xfId="3"/>
    <cellStyle name="Currency [0]" xfId="4"/>
    <cellStyle name="Normal" xfId="5"/>
    <cellStyle name="Normal 2" xfId="6"/>
    <cellStyle name="Percent" xfId="7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>
      <selection activeCell="G34" sqref="G34"/>
    </sheetView>
  </sheetViews>
  <sheetFormatPr defaultRowHeight="15"/>
  <cols>
    <col min="1" max="1" width="25.5703125" customWidth="1"/>
    <col min="2" max="2" width="15.28515625" customWidth="1"/>
    <col min="3" max="3" width="17" customWidth="1"/>
    <col min="4" max="4" width="11" customWidth="1"/>
    <col min="5" max="5" width="12.42578125" customWidth="1"/>
    <col min="6" max="7" width="11" customWidth="1"/>
    <col min="8" max="8" width="18" customWidth="1"/>
    <col min="9" max="9" width="14.7109375" customWidth="1"/>
    <col min="10" max="12" width="12.42578125" customWidth="1"/>
    <col min="13" max="14" width="14.42578125" customWidth="1"/>
  </cols>
  <sheetData>
    <row r="1" spans="1:14" ht="39" customHeight="1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2"/>
      <c r="M2" s="2"/>
      <c r="N2" s="2"/>
    </row>
    <row r="3" spans="1:14" ht="41.25" customHeight="1">
      <c r="A3" s="43"/>
      <c r="B3" s="39" t="s">
        <v>9</v>
      </c>
      <c r="C3" s="39" t="s">
        <v>10</v>
      </c>
      <c r="D3" s="50" t="s">
        <v>0</v>
      </c>
      <c r="E3" s="51"/>
      <c r="F3" s="51"/>
      <c r="G3" s="52"/>
      <c r="H3" s="50" t="s">
        <v>11</v>
      </c>
      <c r="I3" s="51"/>
      <c r="J3" s="51"/>
      <c r="K3" s="51"/>
      <c r="L3" s="52"/>
      <c r="M3" s="40" t="s">
        <v>27</v>
      </c>
      <c r="N3" s="42"/>
    </row>
    <row r="4" spans="1:14" ht="25.5">
      <c r="A4" s="43"/>
      <c r="B4" s="39"/>
      <c r="C4" s="39"/>
      <c r="D4" s="39" t="s">
        <v>1</v>
      </c>
      <c r="E4" s="39" t="s">
        <v>2</v>
      </c>
      <c r="F4" s="39" t="s">
        <v>25</v>
      </c>
      <c r="G4" s="39" t="s">
        <v>14</v>
      </c>
      <c r="H4" s="39" t="s">
        <v>31</v>
      </c>
      <c r="I4" s="40" t="s">
        <v>3</v>
      </c>
      <c r="J4" s="41"/>
      <c r="K4" s="41"/>
      <c r="L4" s="42"/>
      <c r="M4" s="29" t="s">
        <v>29</v>
      </c>
      <c r="N4" s="29" t="s">
        <v>26</v>
      </c>
    </row>
    <row r="5" spans="1:14" ht="38.25">
      <c r="A5" s="43"/>
      <c r="B5" s="39"/>
      <c r="C5" s="39"/>
      <c r="D5" s="39"/>
      <c r="E5" s="39"/>
      <c r="F5" s="39"/>
      <c r="G5" s="39"/>
      <c r="H5" s="39"/>
      <c r="I5" s="29" t="s">
        <v>1</v>
      </c>
      <c r="J5" s="29" t="s">
        <v>2</v>
      </c>
      <c r="K5" s="29" t="s">
        <v>25</v>
      </c>
      <c r="L5" s="10" t="s">
        <v>14</v>
      </c>
      <c r="M5" s="29" t="s">
        <v>23</v>
      </c>
      <c r="N5" s="29" t="s">
        <v>24</v>
      </c>
    </row>
    <row r="6" spans="1:14">
      <c r="A6" s="1" t="s">
        <v>4</v>
      </c>
      <c r="B6" s="11">
        <f>C6/H6%</f>
        <v>24618.545837723919</v>
      </c>
      <c r="C6" s="11">
        <v>23363</v>
      </c>
      <c r="D6" s="11">
        <v>25032</v>
      </c>
      <c r="E6" s="11">
        <v>36080</v>
      </c>
      <c r="F6" s="11">
        <v>22132</v>
      </c>
      <c r="G6" s="11"/>
      <c r="H6" s="7">
        <v>94.9</v>
      </c>
      <c r="I6" s="7">
        <v>101.7</v>
      </c>
      <c r="J6" s="7">
        <v>146.5</v>
      </c>
      <c r="K6" s="7">
        <v>89.9</v>
      </c>
      <c r="L6" s="34"/>
      <c r="M6" s="18"/>
      <c r="N6" s="18"/>
    </row>
    <row r="7" spans="1:14" ht="25.5">
      <c r="A7" s="3" t="s">
        <v>5</v>
      </c>
      <c r="B7" s="11">
        <f>C7/H7%</f>
        <v>28210.473313192346</v>
      </c>
      <c r="C7" s="13">
        <v>28013</v>
      </c>
      <c r="D7" s="13">
        <v>26690</v>
      </c>
      <c r="E7" s="13">
        <v>34679</v>
      </c>
      <c r="F7" s="13">
        <v>24633</v>
      </c>
      <c r="G7" s="13"/>
      <c r="H7" s="9">
        <v>99.3</v>
      </c>
      <c r="I7" s="9">
        <v>94.6</v>
      </c>
      <c r="J7" s="9">
        <v>122.9</v>
      </c>
      <c r="K7" s="9">
        <v>87.3</v>
      </c>
      <c r="L7" s="34"/>
      <c r="M7" s="18"/>
      <c r="N7" s="18"/>
    </row>
    <row r="8" spans="1:14">
      <c r="A8" s="14" t="s">
        <v>6</v>
      </c>
      <c r="B8" s="15">
        <f>C8/H8%</f>
        <v>25207.804878048784</v>
      </c>
      <c r="C8" s="15">
        <v>25838</v>
      </c>
      <c r="D8" s="15">
        <v>23666.400000000001</v>
      </c>
      <c r="E8" s="15" t="s">
        <v>12</v>
      </c>
      <c r="F8" s="15">
        <v>25834</v>
      </c>
      <c r="G8" s="15"/>
      <c r="H8" s="16">
        <v>102.5</v>
      </c>
      <c r="I8" s="16">
        <v>105.6</v>
      </c>
      <c r="J8" s="16" t="s">
        <v>12</v>
      </c>
      <c r="K8" s="16">
        <v>102.5</v>
      </c>
      <c r="L8" s="35"/>
      <c r="M8" s="18"/>
      <c r="N8" s="18"/>
    </row>
    <row r="9" spans="1:14">
      <c r="A9" s="5" t="s">
        <v>8</v>
      </c>
      <c r="B9" s="53"/>
      <c r="C9" s="54"/>
      <c r="D9" s="54"/>
      <c r="E9" s="54"/>
      <c r="F9" s="54"/>
      <c r="G9" s="54"/>
      <c r="H9" s="54"/>
      <c r="I9" s="54"/>
      <c r="J9" s="54"/>
      <c r="K9" s="55"/>
      <c r="L9" s="34"/>
      <c r="M9" s="18"/>
      <c r="N9" s="18"/>
    </row>
    <row r="10" spans="1:14">
      <c r="A10" s="17" t="s">
        <v>7</v>
      </c>
      <c r="B10" s="15">
        <f>C10/H10%</f>
        <v>52281.942977824707</v>
      </c>
      <c r="C10" s="15">
        <v>49511</v>
      </c>
      <c r="D10" s="15" t="s">
        <v>12</v>
      </c>
      <c r="E10" s="15" t="s">
        <v>12</v>
      </c>
      <c r="F10" s="15">
        <v>49511</v>
      </c>
      <c r="G10" s="37">
        <v>47511</v>
      </c>
      <c r="H10" s="16">
        <v>94.7</v>
      </c>
      <c r="I10" s="16" t="s">
        <v>12</v>
      </c>
      <c r="J10" s="16" t="s">
        <v>12</v>
      </c>
      <c r="K10" s="16">
        <v>94.7</v>
      </c>
      <c r="L10" s="16">
        <f>G10/B10%</f>
        <v>90.874587465411736</v>
      </c>
      <c r="M10" s="18">
        <v>100</v>
      </c>
      <c r="N10" s="19">
        <v>45300</v>
      </c>
    </row>
    <row r="11" spans="1:14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</row>
    <row r="12" spans="1:14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</row>
    <row r="13" spans="1:14" ht="34.5" customHeight="1">
      <c r="A13" s="45" t="s">
        <v>33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>
      <c r="A14" s="30"/>
      <c r="B14" s="31"/>
      <c r="C14" s="31"/>
      <c r="D14" s="31"/>
      <c r="E14" s="31"/>
      <c r="F14" s="31"/>
      <c r="G14" s="31"/>
      <c r="H14" s="30"/>
      <c r="I14" s="30"/>
      <c r="J14" s="30"/>
      <c r="K14" s="30"/>
      <c r="L14" s="2"/>
      <c r="M14" s="2"/>
      <c r="N14" s="2"/>
    </row>
    <row r="15" spans="1:14" ht="51" customHeight="1">
      <c r="A15" s="46"/>
      <c r="B15" s="38" t="s">
        <v>18</v>
      </c>
      <c r="C15" s="40" t="s">
        <v>17</v>
      </c>
      <c r="D15" s="41"/>
      <c r="E15" s="41"/>
      <c r="F15" s="41"/>
      <c r="G15" s="42"/>
      <c r="H15" s="46" t="s">
        <v>16</v>
      </c>
      <c r="I15" s="46"/>
      <c r="J15" s="46"/>
      <c r="K15" s="46"/>
      <c r="L15" s="46"/>
      <c r="M15" s="40" t="s">
        <v>27</v>
      </c>
      <c r="N15" s="42"/>
    </row>
    <row r="16" spans="1:14" ht="25.5">
      <c r="A16" s="46"/>
      <c r="B16" s="38"/>
      <c r="C16" s="38" t="s">
        <v>15</v>
      </c>
      <c r="D16" s="40" t="s">
        <v>3</v>
      </c>
      <c r="E16" s="41"/>
      <c r="F16" s="41"/>
      <c r="G16" s="42"/>
      <c r="H16" s="46" t="s">
        <v>15</v>
      </c>
      <c r="I16" s="40" t="s">
        <v>3</v>
      </c>
      <c r="J16" s="41"/>
      <c r="K16" s="41"/>
      <c r="L16" s="42"/>
      <c r="M16" s="29" t="s">
        <v>29</v>
      </c>
      <c r="N16" s="29" t="s">
        <v>26</v>
      </c>
    </row>
    <row r="17" spans="1:14" ht="38.25">
      <c r="A17" s="46"/>
      <c r="B17" s="38"/>
      <c r="C17" s="38"/>
      <c r="D17" s="29" t="s">
        <v>1</v>
      </c>
      <c r="E17" s="29" t="s">
        <v>2</v>
      </c>
      <c r="F17" s="29" t="s">
        <v>25</v>
      </c>
      <c r="G17" s="10" t="s">
        <v>14</v>
      </c>
      <c r="H17" s="46"/>
      <c r="I17" s="29" t="s">
        <v>1</v>
      </c>
      <c r="J17" s="29" t="s">
        <v>2</v>
      </c>
      <c r="K17" s="29" t="s">
        <v>25</v>
      </c>
      <c r="L17" s="10" t="s">
        <v>14</v>
      </c>
      <c r="M17" s="29" t="s">
        <v>23</v>
      </c>
      <c r="N17" s="29" t="s">
        <v>24</v>
      </c>
    </row>
    <row r="18" spans="1:14">
      <c r="A18" s="28" t="s">
        <v>4</v>
      </c>
      <c r="B18" s="11">
        <f>C18/H18%</f>
        <v>29966.976264189885</v>
      </c>
      <c r="C18" s="26">
        <v>29038</v>
      </c>
      <c r="D18" s="26">
        <v>41502</v>
      </c>
      <c r="E18" s="26">
        <v>43361</v>
      </c>
      <c r="F18" s="26">
        <v>26010</v>
      </c>
      <c r="G18" s="10"/>
      <c r="H18" s="25">
        <v>96.9</v>
      </c>
      <c r="I18" s="25">
        <v>138.5</v>
      </c>
      <c r="J18" s="25">
        <v>144.69999999999999</v>
      </c>
      <c r="K18" s="25">
        <v>86.8</v>
      </c>
      <c r="L18" s="34"/>
      <c r="M18" s="18"/>
      <c r="N18" s="18"/>
    </row>
    <row r="19" spans="1:14" ht="25.5">
      <c r="A19" s="27" t="s">
        <v>5</v>
      </c>
      <c r="B19" s="11">
        <f>C19/H19%</f>
        <v>32851.297405189624</v>
      </c>
      <c r="C19" s="26">
        <v>32917</v>
      </c>
      <c r="D19" s="26">
        <v>51514</v>
      </c>
      <c r="E19" s="26">
        <v>37187</v>
      </c>
      <c r="F19" s="26">
        <v>30191</v>
      </c>
      <c r="G19" s="26"/>
      <c r="H19" s="25">
        <v>100.2</v>
      </c>
      <c r="I19" s="25">
        <v>156.80000000000001</v>
      </c>
      <c r="J19" s="25">
        <f>E19/B19%</f>
        <v>113.1979645775739</v>
      </c>
      <c r="K19" s="25">
        <v>91.9</v>
      </c>
      <c r="L19" s="34"/>
      <c r="M19" s="18"/>
      <c r="N19" s="18"/>
    </row>
    <row r="20" spans="1:14">
      <c r="A20" s="24" t="s">
        <v>6</v>
      </c>
      <c r="B20" s="15">
        <f>C20/H20%</f>
        <v>32481.915933528839</v>
      </c>
      <c r="C20" s="23">
        <v>33229</v>
      </c>
      <c r="D20" s="23">
        <v>47606</v>
      </c>
      <c r="E20" s="23">
        <v>29640</v>
      </c>
      <c r="F20" s="23">
        <v>33407</v>
      </c>
      <c r="G20" s="23"/>
      <c r="H20" s="22">
        <v>102.3</v>
      </c>
      <c r="I20" s="22">
        <v>146.6</v>
      </c>
      <c r="J20" s="22">
        <v>91.3</v>
      </c>
      <c r="K20" s="22">
        <v>102.9</v>
      </c>
      <c r="L20" s="34"/>
      <c r="M20" s="18"/>
      <c r="N20" s="18"/>
    </row>
    <row r="21" spans="1:14">
      <c r="A21" s="21" t="s">
        <v>8</v>
      </c>
      <c r="B21" s="47"/>
      <c r="C21" s="48"/>
      <c r="D21" s="48"/>
      <c r="E21" s="48"/>
      <c r="F21" s="48"/>
      <c r="G21" s="48"/>
      <c r="H21" s="48"/>
      <c r="I21" s="48"/>
      <c r="J21" s="48"/>
      <c r="K21" s="49"/>
      <c r="L21" s="34"/>
      <c r="M21" s="18"/>
      <c r="N21" s="18"/>
    </row>
    <row r="22" spans="1:14">
      <c r="A22" s="20" t="s">
        <v>7</v>
      </c>
      <c r="B22" s="15">
        <f>C22/H22%</f>
        <v>62572.80617164899</v>
      </c>
      <c r="C22" s="19">
        <v>64888</v>
      </c>
      <c r="D22" s="19" t="s">
        <v>12</v>
      </c>
      <c r="E22" s="15" t="s">
        <v>30</v>
      </c>
      <c r="F22" s="19">
        <v>65043</v>
      </c>
      <c r="G22" s="37">
        <v>63437</v>
      </c>
      <c r="H22" s="18">
        <v>103.7</v>
      </c>
      <c r="I22" s="18" t="s">
        <v>12</v>
      </c>
      <c r="J22" s="15" t="s">
        <v>13</v>
      </c>
      <c r="K22" s="18">
        <v>104</v>
      </c>
      <c r="L22" s="18">
        <f>G22/B22%</f>
        <v>101.38110128220933</v>
      </c>
      <c r="M22" s="18">
        <v>100</v>
      </c>
      <c r="N22" s="19">
        <v>57800</v>
      </c>
    </row>
    <row r="23" spans="1:14">
      <c r="A23" s="2"/>
      <c r="B23" s="6"/>
      <c r="C23" s="6"/>
      <c r="D23" s="6"/>
      <c r="E23" s="6"/>
      <c r="F23" s="6"/>
      <c r="G23" s="6"/>
      <c r="H23" s="6"/>
      <c r="I23" s="6"/>
      <c r="J23" s="6"/>
      <c r="K23" s="6"/>
      <c r="L23" s="2"/>
      <c r="M23" s="2"/>
      <c r="N23" s="2"/>
    </row>
    <row r="24" spans="1:14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2"/>
      <c r="M24" s="2"/>
      <c r="N24" s="2"/>
    </row>
    <row r="25" spans="1:14" ht="38.25" customHeight="1">
      <c r="A25" s="44" t="s">
        <v>34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>
      <c r="A26" s="32"/>
      <c r="B26" s="33"/>
      <c r="C26" s="33"/>
      <c r="D26" s="33"/>
      <c r="E26" s="33"/>
      <c r="F26" s="33"/>
      <c r="G26" s="33"/>
      <c r="H26" s="32"/>
      <c r="I26" s="32"/>
      <c r="J26" s="32"/>
      <c r="K26" s="32"/>
      <c r="L26" s="2"/>
      <c r="M26" s="2"/>
      <c r="N26" s="2"/>
    </row>
    <row r="27" spans="1:14" ht="41.25" customHeight="1">
      <c r="A27" s="43"/>
      <c r="B27" s="39" t="s">
        <v>18</v>
      </c>
      <c r="C27" s="50" t="s">
        <v>19</v>
      </c>
      <c r="D27" s="51"/>
      <c r="E27" s="51"/>
      <c r="F27" s="51"/>
      <c r="G27" s="52"/>
      <c r="H27" s="43" t="s">
        <v>20</v>
      </c>
      <c r="I27" s="43"/>
      <c r="J27" s="43"/>
      <c r="K27" s="43"/>
      <c r="L27" s="43"/>
      <c r="M27" s="38" t="s">
        <v>22</v>
      </c>
      <c r="N27" s="38"/>
    </row>
    <row r="28" spans="1:14">
      <c r="A28" s="43"/>
      <c r="B28" s="39"/>
      <c r="C28" s="39" t="s">
        <v>15</v>
      </c>
      <c r="D28" s="40" t="s">
        <v>3</v>
      </c>
      <c r="E28" s="41"/>
      <c r="F28" s="41"/>
      <c r="G28" s="42"/>
      <c r="H28" s="43" t="s">
        <v>15</v>
      </c>
      <c r="I28" s="40" t="s">
        <v>3</v>
      </c>
      <c r="J28" s="41"/>
      <c r="K28" s="41"/>
      <c r="L28" s="42"/>
      <c r="M28" s="38"/>
      <c r="N28" s="38"/>
    </row>
    <row r="29" spans="1:14" ht="38.25">
      <c r="A29" s="43"/>
      <c r="B29" s="39"/>
      <c r="C29" s="39"/>
      <c r="D29" s="29" t="s">
        <v>1</v>
      </c>
      <c r="E29" s="29" t="s">
        <v>2</v>
      </c>
      <c r="F29" s="29" t="s">
        <v>25</v>
      </c>
      <c r="G29" s="10" t="s">
        <v>14</v>
      </c>
      <c r="H29" s="43"/>
      <c r="I29" s="29" t="s">
        <v>1</v>
      </c>
      <c r="J29" s="29" t="s">
        <v>2</v>
      </c>
      <c r="K29" s="29" t="s">
        <v>25</v>
      </c>
      <c r="L29" s="10" t="s">
        <v>14</v>
      </c>
      <c r="M29" s="29" t="s">
        <v>28</v>
      </c>
      <c r="N29" s="29" t="s">
        <v>21</v>
      </c>
    </row>
    <row r="30" spans="1:14">
      <c r="A30" s="1" t="s">
        <v>4</v>
      </c>
      <c r="B30" s="13">
        <f>B18</f>
        <v>29966.976264189885</v>
      </c>
      <c r="C30" s="13">
        <v>21072</v>
      </c>
      <c r="D30" s="13">
        <v>39079</v>
      </c>
      <c r="E30" s="13">
        <v>27743</v>
      </c>
      <c r="F30" s="13">
        <v>14177</v>
      </c>
      <c r="G30" s="13"/>
      <c r="H30" s="36">
        <f>C30/B30%</f>
        <v>70.31740477994353</v>
      </c>
      <c r="I30" s="9">
        <f>D30/B30%</f>
        <v>130.40688408292584</v>
      </c>
      <c r="J30" s="36">
        <f>E30/B30%</f>
        <v>92.578576348233355</v>
      </c>
      <c r="K30" s="36">
        <f>F30/B30%</f>
        <v>47.308743715131897</v>
      </c>
      <c r="L30" s="34"/>
      <c r="M30" s="18"/>
      <c r="N30" s="18"/>
    </row>
    <row r="31" spans="1:14" ht="25.5">
      <c r="A31" s="3" t="s">
        <v>5</v>
      </c>
      <c r="B31" s="13">
        <f>B19</f>
        <v>32851.297405189624</v>
      </c>
      <c r="C31" s="13">
        <v>26478</v>
      </c>
      <c r="D31" s="13">
        <v>41760</v>
      </c>
      <c r="E31" s="13">
        <v>26861</v>
      </c>
      <c r="F31" s="13">
        <v>16641</v>
      </c>
      <c r="G31" s="13"/>
      <c r="H31" s="36">
        <f>C31/B31%</f>
        <v>80.599556460187742</v>
      </c>
      <c r="I31" s="9">
        <f>D31/B31%</f>
        <v>127.11826715678829</v>
      </c>
      <c r="J31" s="36">
        <v>81.7</v>
      </c>
      <c r="K31" s="36">
        <v>50.6</v>
      </c>
      <c r="L31" s="34"/>
      <c r="M31" s="18"/>
      <c r="N31" s="18"/>
    </row>
    <row r="32" spans="1:14">
      <c r="A32" s="4" t="s">
        <v>6</v>
      </c>
      <c r="B32" s="12">
        <f>B20</f>
        <v>32481.915933528839</v>
      </c>
      <c r="C32" s="12">
        <v>23565</v>
      </c>
      <c r="D32" s="12">
        <v>31364</v>
      </c>
      <c r="E32" s="12">
        <v>28006</v>
      </c>
      <c r="F32" s="12">
        <v>20630</v>
      </c>
      <c r="G32" s="12"/>
      <c r="H32" s="16">
        <v>72.599999999999994</v>
      </c>
      <c r="I32" s="8">
        <f>D32/B32%</f>
        <v>96.558343615516563</v>
      </c>
      <c r="J32" s="16">
        <v>86.3</v>
      </c>
      <c r="K32" s="16">
        <f>F32/B32%</f>
        <v>63.512263384393151</v>
      </c>
      <c r="L32" s="34"/>
      <c r="M32" s="18"/>
      <c r="N32" s="18"/>
    </row>
    <row r="33" spans="1:14">
      <c r="A33" s="5" t="s">
        <v>8</v>
      </c>
      <c r="B33" s="53"/>
      <c r="C33" s="54"/>
      <c r="D33" s="54"/>
      <c r="E33" s="54"/>
      <c r="F33" s="54"/>
      <c r="G33" s="54"/>
      <c r="H33" s="54"/>
      <c r="I33" s="54"/>
      <c r="J33" s="54"/>
      <c r="K33" s="55"/>
      <c r="L33" s="34"/>
      <c r="M33" s="18"/>
      <c r="N33" s="18"/>
    </row>
    <row r="34" spans="1:14">
      <c r="A34" s="17" t="s">
        <v>7</v>
      </c>
      <c r="B34" s="15">
        <f>B22</f>
        <v>62572.80617164899</v>
      </c>
      <c r="C34" s="15">
        <v>47929</v>
      </c>
      <c r="D34" s="15" t="s">
        <v>13</v>
      </c>
      <c r="E34" s="15">
        <v>57567</v>
      </c>
      <c r="F34" s="15">
        <v>38772</v>
      </c>
      <c r="G34" s="37">
        <v>60058</v>
      </c>
      <c r="H34" s="16">
        <f>C34/B34%</f>
        <v>76.597172050302049</v>
      </c>
      <c r="I34" s="15" t="s">
        <v>13</v>
      </c>
      <c r="J34" s="16">
        <f>E34/B34%</f>
        <v>92.000029281223021</v>
      </c>
      <c r="K34" s="16">
        <f>F34/B34%</f>
        <v>61.963019356429534</v>
      </c>
      <c r="L34" s="18">
        <f>G34/B34%</f>
        <v>95.980991862902215</v>
      </c>
      <c r="M34" s="18">
        <v>73</v>
      </c>
      <c r="N34" s="18">
        <v>71</v>
      </c>
    </row>
  </sheetData>
  <mergeCells count="36">
    <mergeCell ref="A3:A5"/>
    <mergeCell ref="B3:B5"/>
    <mergeCell ref="C3:C5"/>
    <mergeCell ref="D3:G3"/>
    <mergeCell ref="B33:K33"/>
    <mergeCell ref="A15:A17"/>
    <mergeCell ref="B15:B17"/>
    <mergeCell ref="C15:G15"/>
    <mergeCell ref="H15:L15"/>
    <mergeCell ref="D16:G16"/>
    <mergeCell ref="A27:A29"/>
    <mergeCell ref="B27:B29"/>
    <mergeCell ref="C27:G27"/>
    <mergeCell ref="B9:K9"/>
    <mergeCell ref="M3:N3"/>
    <mergeCell ref="M15:N15"/>
    <mergeCell ref="A1:N1"/>
    <mergeCell ref="A13:N13"/>
    <mergeCell ref="A25:N25"/>
    <mergeCell ref="C16:C17"/>
    <mergeCell ref="H16:H17"/>
    <mergeCell ref="I16:L16"/>
    <mergeCell ref="B21:K21"/>
    <mergeCell ref="H3:L3"/>
    <mergeCell ref="D4:D5"/>
    <mergeCell ref="E4:E5"/>
    <mergeCell ref="F4:F5"/>
    <mergeCell ref="G4:G5"/>
    <mergeCell ref="H4:H5"/>
    <mergeCell ref="I4:L4"/>
    <mergeCell ref="M27:N28"/>
    <mergeCell ref="C28:C29"/>
    <mergeCell ref="D28:G28"/>
    <mergeCell ref="H28:H29"/>
    <mergeCell ref="I28:L28"/>
    <mergeCell ref="H27:L27"/>
  </mergeCells>
  <phoneticPr fontId="9" type="noConversion"/>
  <pageMargins left="0.31496062992125984" right="0.31496062992125984" top="0.55118110236220474" bottom="0.35433070866141736" header="0.31496062992125984" footer="0.31496062992125984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месяцев 2013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Krupnov Kirill</dc:creator>
  <cp:keywords/>
  <dc:description/>
  <cp:lastModifiedBy>Inet</cp:lastModifiedBy>
  <cp:lastPrinted>2014-04-03T10:56:41Z</cp:lastPrinted>
  <dcterms:created xsi:type="dcterms:W3CDTF">2013-04-22T10:10:25Z</dcterms:created>
  <dcterms:modified xsi:type="dcterms:W3CDTF">2014-04-09T06:45:17Z</dcterms:modified>
  <cp:category/>
  <cp:contentStatus/>
</cp:coreProperties>
</file>