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240" windowWidth="12390" windowHeight="122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<sst xmlns="http://schemas.openxmlformats.org/spreadsheetml/2006/main" count="116" uniqueCount="63">
  <si>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</si>
  <si>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</si>
  <si>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</si>
  <si>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</si>
  <si>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</si>
  <si>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</si>
  <si>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</si>
  <si>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</si>
  <si>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</si>
  <si>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</si>
  <si>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</si>
  <si>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</si>
  <si>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</si>
  <si>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</si>
  <si>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</si>
  <si>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</si>
  <si>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</si>
  <si>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</si>
  <si>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</si>
  <si>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</si>
  <si>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</si>
  <si>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</si>
  <si>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</si>
  <si>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</si>
  <si>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</si>
  <si>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</si>
  <si>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</si>
  <si>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</si>
  <si>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</si>
  <si>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</si>
  <si>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</si>
  <si>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</si>
  <si>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</si>
  <si>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</si>
  <si>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</si>
  <si>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</si>
  <si>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</si>
  <si>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</si>
  <si>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</si>
  <si>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</si>
  <si>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</si>
  <si>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</si>
  <si>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</si>
  <si>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</si>
  <si>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</si>
  <si>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</si>
  <si>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</si>
  <si>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</si>
  <si>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</si>
  <si>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</si>
  <si>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</si>
  <si>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</si>
  <si>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</si>
  <si>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</si>
  <si>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</si>
  <si>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</si>
  <si>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Молодежная политика</t>
  </si>
  <si>
    <t>и подразделов классификации расходов за 2021 год</t>
  </si>
  <si>
    <t>Плановые показатели     на 2021 год</t>
  </si>
  <si>
    <t>Исполнено     за 2021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</si>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</sst>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9"/>
  <sheetViews>
    <sheetView tabSelected="1" zoomScaleSheetLayoutView="130" zoomScalePageLayoutView="0" workbookViewId="0" topLeftCell="A16">
      <selection activeCell="A57" sqref="A57:D57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4.8515625" style="0" customWidth="1"/>
    <col min="9" max="9" width="12.140625" style="0" customWidth="1"/>
  </cols>
  <sheetData>
    <row r="1" spans="1:8" s="1" customFormat="1" ht="13.5">
      <c r="A1" s="48" t="s">
        <v>49</v>
      </c>
      <c r="B1" s="49"/>
      <c r="C1" s="49"/>
      <c r="D1" s="49"/>
      <c r="E1" s="49"/>
      <c r="F1" s="49"/>
      <c r="G1" s="49"/>
      <c r="H1" s="49"/>
    </row>
    <row r="2" spans="1:8" s="1" customFormat="1" ht="15">
      <c r="A2" s="48" t="s">
        <v>51</v>
      </c>
      <c r="B2" s="48"/>
      <c r="C2" s="48"/>
      <c r="D2" s="48"/>
      <c r="E2" s="48"/>
      <c r="F2" s="48"/>
      <c r="G2" s="48"/>
      <c r="H2" s="48"/>
    </row>
    <row r="3" spans="1:8" s="1" customFormat="1" ht="15">
      <c r="A3" s="48" t="s">
        <v>57</v>
      </c>
      <c r="B3" s="48"/>
      <c r="C3" s="48"/>
      <c r="D3" s="48"/>
      <c r="E3" s="48"/>
      <c r="F3" s="48"/>
      <c r="G3" s="48"/>
      <c r="H3" s="48"/>
    </row>
    <row r="4" spans="1:8" s="1" customFormat="1" ht="15">
      <c r="A4" s="48" t="s">
        <v>50</v>
      </c>
      <c r="B4" s="48"/>
      <c r="C4" s="48"/>
      <c r="D4" s="48"/>
      <c r="E4" s="48"/>
      <c r="F4" s="48"/>
      <c r="G4" s="48"/>
      <c r="H4" s="48"/>
    </row>
    <row r="5" spans="1:8" s="1" customFormat="1" ht="17.25" customHeight="1">
      <c r="A5" s="50"/>
      <c r="B5" s="51"/>
      <c r="C5" s="51"/>
      <c r="D5" s="51"/>
      <c r="E5" s="51"/>
      <c r="F5" s="51"/>
      <c r="G5" s="51"/>
      <c r="H5" s="51"/>
    </row>
    <row r="6" spans="7:8" s="1" customFormat="1" ht="12" customHeight="1" thickBot="1">
      <c r="G6" s="29"/>
      <c r="H6" s="28" t="s">
        <v>55</v>
      </c>
    </row>
    <row r="7" spans="1:8" s="1" customFormat="1" ht="44.25" customHeight="1" thickBot="1">
      <c r="A7" s="52" t="s">
        <v>28</v>
      </c>
      <c r="B7" s="53"/>
      <c r="C7" s="53"/>
      <c r="D7" s="54"/>
      <c r="E7" s="21" t="s">
        <v>0</v>
      </c>
      <c r="F7" s="22" t="s">
        <v>1</v>
      </c>
      <c r="G7" s="20" t="s">
        <v>58</v>
      </c>
      <c r="H7" s="20" t="s">
        <v>59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SUM(G11:G26)</f>
        <v>259086388.26</v>
      </c>
      <c r="H9" s="36">
        <f>SUM(H11:H26)</f>
        <v>248288094.20000002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46" t="s">
        <v>60</v>
      </c>
      <c r="B11" s="55"/>
      <c r="C11" s="55"/>
      <c r="D11" s="56"/>
      <c r="E11" s="11" t="s">
        <v>3</v>
      </c>
      <c r="F11" s="25" t="s">
        <v>5</v>
      </c>
      <c r="G11" s="33">
        <v>5285586.06</v>
      </c>
      <c r="H11" s="37">
        <v>5223496.27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34.5" customHeight="1">
      <c r="A13" s="46" t="s">
        <v>61</v>
      </c>
      <c r="B13" s="47"/>
      <c r="C13" s="47"/>
      <c r="D13" s="47"/>
      <c r="E13" s="11" t="s">
        <v>6</v>
      </c>
      <c r="F13" s="25" t="s">
        <v>7</v>
      </c>
      <c r="G13" s="33">
        <v>32717625.77</v>
      </c>
      <c r="H13" s="37">
        <v>32387977.32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34.5" customHeight="1">
      <c r="A15" s="46" t="s">
        <v>62</v>
      </c>
      <c r="B15" s="55"/>
      <c r="C15" s="55"/>
      <c r="D15" s="56"/>
      <c r="E15" s="11" t="s">
        <v>6</v>
      </c>
      <c r="F15" s="25" t="s">
        <v>8</v>
      </c>
      <c r="G15" s="33">
        <v>145369504.87</v>
      </c>
      <c r="H15" s="37">
        <v>142880605.27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4.25" customHeight="1">
      <c r="A17" s="43" t="s">
        <v>47</v>
      </c>
      <c r="B17" s="44"/>
      <c r="C17" s="44"/>
      <c r="D17" s="45"/>
      <c r="E17" s="11" t="s">
        <v>6</v>
      </c>
      <c r="F17" s="25" t="s">
        <v>20</v>
      </c>
      <c r="G17" s="33">
        <v>64300</v>
      </c>
      <c r="H17" s="37">
        <v>35730</v>
      </c>
    </row>
    <row r="18" spans="1:8" s="1" customFormat="1" ht="5.25" customHeight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46" t="s">
        <v>32</v>
      </c>
      <c r="B19" s="61"/>
      <c r="C19" s="61"/>
      <c r="D19" s="61"/>
      <c r="E19" s="11" t="s">
        <v>3</v>
      </c>
      <c r="F19" s="25" t="s">
        <v>9</v>
      </c>
      <c r="G19" s="33">
        <v>39196282.15</v>
      </c>
      <c r="H19" s="37">
        <v>38787036.5</v>
      </c>
    </row>
    <row r="20" spans="1:8" s="1" customFormat="1" ht="5.25" customHeight="1">
      <c r="A20" s="15"/>
      <c r="B20" s="16"/>
      <c r="C20" s="16"/>
      <c r="D20" s="16"/>
      <c r="E20" s="11"/>
      <c r="F20" s="25"/>
      <c r="G20" s="33"/>
      <c r="H20" s="37"/>
    </row>
    <row r="21" spans="1:8" s="1" customFormat="1" ht="12.75">
      <c r="A21" s="46" t="s">
        <v>44</v>
      </c>
      <c r="B21" s="64"/>
      <c r="C21" s="64"/>
      <c r="D21" s="65"/>
      <c r="E21" s="11" t="s">
        <v>6</v>
      </c>
      <c r="F21" s="25" t="s">
        <v>10</v>
      </c>
      <c r="G21" s="33">
        <v>611930</v>
      </c>
      <c r="H21" s="37">
        <v>611625.3</v>
      </c>
    </row>
    <row r="22" spans="1:8" s="1" customFormat="1" ht="6.75" customHeight="1">
      <c r="A22" s="15"/>
      <c r="B22" s="16"/>
      <c r="C22" s="16"/>
      <c r="D22" s="16"/>
      <c r="E22" s="11"/>
      <c r="F22" s="25"/>
      <c r="G22" s="33"/>
      <c r="H22" s="37"/>
    </row>
    <row r="23" spans="1:8" s="1" customFormat="1" ht="12.75">
      <c r="A23" s="43" t="s">
        <v>29</v>
      </c>
      <c r="B23" s="44"/>
      <c r="C23" s="44"/>
      <c r="D23" s="45"/>
      <c r="E23" s="11" t="s">
        <v>3</v>
      </c>
      <c r="F23" s="25" t="s">
        <v>18</v>
      </c>
      <c r="G23" s="33">
        <v>1736018.92</v>
      </c>
      <c r="H23" s="37">
        <v>0</v>
      </c>
    </row>
    <row r="24" spans="1:8" s="1" customFormat="1" ht="4.5" customHeight="1">
      <c r="A24" s="3"/>
      <c r="B24" s="4"/>
      <c r="C24" s="4"/>
      <c r="D24" s="7"/>
      <c r="E24" s="8"/>
      <c r="F24" s="26"/>
      <c r="G24" s="33"/>
      <c r="H24" s="37"/>
    </row>
    <row r="25" spans="1:8" s="1" customFormat="1" ht="12.75">
      <c r="A25" s="3" t="s">
        <v>12</v>
      </c>
      <c r="B25" s="4"/>
      <c r="C25" s="4"/>
      <c r="D25" s="7"/>
      <c r="E25" s="11" t="s">
        <v>6</v>
      </c>
      <c r="F25" s="25" t="s">
        <v>33</v>
      </c>
      <c r="G25" s="33">
        <v>34105140.49</v>
      </c>
      <c r="H25" s="37">
        <v>28361623.54</v>
      </c>
    </row>
    <row r="26" spans="1:10" s="1" customFormat="1" ht="5.25" customHeight="1">
      <c r="A26" s="3"/>
      <c r="B26" s="4"/>
      <c r="C26" s="4"/>
      <c r="D26" s="7"/>
      <c r="E26" s="8"/>
      <c r="F26" s="26"/>
      <c r="G26" s="33"/>
      <c r="H26" s="37"/>
      <c r="J26" s="7"/>
    </row>
    <row r="27" spans="1:10" s="1" customFormat="1" ht="12.75">
      <c r="A27" s="5" t="s">
        <v>34</v>
      </c>
      <c r="B27" s="4"/>
      <c r="C27" s="4"/>
      <c r="D27" s="7"/>
      <c r="E27" s="9" t="s">
        <v>7</v>
      </c>
      <c r="F27" s="24" t="s">
        <v>4</v>
      </c>
      <c r="G27" s="35">
        <f>SUM(G29:G33)</f>
        <v>6280675.45</v>
      </c>
      <c r="H27" s="36">
        <f>SUM(H29:H33)</f>
        <v>5278175.92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8"/>
      <c r="H28" s="37"/>
      <c r="J28" s="7"/>
    </row>
    <row r="29" spans="1:10" s="1" customFormat="1" ht="13.5" customHeight="1">
      <c r="A29" s="58" t="s">
        <v>52</v>
      </c>
      <c r="B29" s="59"/>
      <c r="C29" s="59"/>
      <c r="D29" s="60"/>
      <c r="E29" s="11" t="s">
        <v>7</v>
      </c>
      <c r="F29" s="25" t="s">
        <v>13</v>
      </c>
      <c r="G29" s="33">
        <v>1566000</v>
      </c>
      <c r="H29" s="37">
        <v>1505079.53</v>
      </c>
      <c r="J29" s="13"/>
    </row>
    <row r="30" spans="1:10" s="1" customFormat="1" ht="6.75" customHeight="1">
      <c r="A30" s="32"/>
      <c r="B30" s="42"/>
      <c r="C30" s="42"/>
      <c r="D30" s="42"/>
      <c r="E30" s="11"/>
      <c r="F30" s="25"/>
      <c r="G30" s="33"/>
      <c r="H30" s="37"/>
      <c r="J30" s="13"/>
    </row>
    <row r="31" spans="1:10" s="1" customFormat="1" ht="22.5" customHeight="1">
      <c r="A31" s="58" t="s">
        <v>53</v>
      </c>
      <c r="B31" s="62"/>
      <c r="C31" s="62"/>
      <c r="D31" s="63"/>
      <c r="E31" s="11" t="s">
        <v>7</v>
      </c>
      <c r="F31" s="25" t="s">
        <v>14</v>
      </c>
      <c r="G31" s="33">
        <v>4201975.45</v>
      </c>
      <c r="H31" s="37">
        <v>3415846.39</v>
      </c>
      <c r="J31" s="13"/>
    </row>
    <row r="32" spans="1:10" s="1" customFormat="1" ht="4.5" customHeight="1">
      <c r="A32" s="3"/>
      <c r="B32" s="4"/>
      <c r="C32" s="4"/>
      <c r="D32" s="7"/>
      <c r="E32" s="11"/>
      <c r="F32" s="25"/>
      <c r="G32" s="33"/>
      <c r="H32" s="37"/>
      <c r="J32" s="7"/>
    </row>
    <row r="33" spans="1:10" s="1" customFormat="1" ht="21.75" customHeight="1">
      <c r="A33" s="58" t="s">
        <v>38</v>
      </c>
      <c r="B33" s="62"/>
      <c r="C33" s="62"/>
      <c r="D33" s="63"/>
      <c r="E33" s="11" t="s">
        <v>7</v>
      </c>
      <c r="F33" s="25" t="s">
        <v>37</v>
      </c>
      <c r="G33" s="33">
        <v>512700</v>
      </c>
      <c r="H33" s="37">
        <v>357250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3"/>
      <c r="H34" s="37"/>
    </row>
    <row r="35" spans="1:8" s="1" customFormat="1" ht="12.75">
      <c r="A35" s="5" t="s">
        <v>15</v>
      </c>
      <c r="B35" s="2"/>
      <c r="C35" s="2"/>
      <c r="D35" s="7"/>
      <c r="E35" s="9" t="s">
        <v>8</v>
      </c>
      <c r="F35" s="24" t="s">
        <v>4</v>
      </c>
      <c r="G35" s="35">
        <f>SUM(G37:G41)</f>
        <v>336234967.95</v>
      </c>
      <c r="H35" s="36">
        <f>SUM(H37:H41)</f>
        <v>310607055.75</v>
      </c>
    </row>
    <row r="36" spans="1:8" s="1" customFormat="1" ht="3.7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" customHeight="1">
      <c r="A37" s="3" t="s">
        <v>36</v>
      </c>
      <c r="B37" s="4"/>
      <c r="C37" s="4"/>
      <c r="D37" s="7"/>
      <c r="E37" s="11" t="s">
        <v>8</v>
      </c>
      <c r="F37" s="25" t="s">
        <v>16</v>
      </c>
      <c r="G37" s="33">
        <v>53430030.99</v>
      </c>
      <c r="H37" s="37">
        <v>53364629.17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.75" customHeight="1">
      <c r="A39" s="3" t="s">
        <v>43</v>
      </c>
      <c r="B39" s="4"/>
      <c r="C39" s="4"/>
      <c r="D39" s="7"/>
      <c r="E39" s="11" t="s">
        <v>8</v>
      </c>
      <c r="F39" s="25" t="s">
        <v>13</v>
      </c>
      <c r="G39" s="33">
        <v>279054936.96</v>
      </c>
      <c r="H39" s="37">
        <v>253585620.21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>
      <c r="A41" s="3" t="s">
        <v>17</v>
      </c>
      <c r="B41" s="4"/>
      <c r="C41" s="4"/>
      <c r="D41" s="7"/>
      <c r="E41" s="11" t="s">
        <v>8</v>
      </c>
      <c r="F41" s="25" t="s">
        <v>11</v>
      </c>
      <c r="G41" s="33">
        <v>3750000</v>
      </c>
      <c r="H41" s="37">
        <v>3656806.37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10" s="1" customFormat="1" ht="12.75">
      <c r="A43" s="5" t="s">
        <v>19</v>
      </c>
      <c r="B43" s="2"/>
      <c r="C43" s="2"/>
      <c r="D43" s="7"/>
      <c r="E43" s="9" t="s">
        <v>20</v>
      </c>
      <c r="F43" s="24" t="s">
        <v>4</v>
      </c>
      <c r="G43" s="35">
        <f>SUM(G45:G51)</f>
        <v>338777680.47</v>
      </c>
      <c r="H43" s="36">
        <f>SUM(H45:H51)</f>
        <v>314415461.32</v>
      </c>
      <c r="J43" s="18"/>
    </row>
    <row r="44" spans="1:10" s="1" customFormat="1" ht="5.25" customHeight="1">
      <c r="A44" s="5"/>
      <c r="B44" s="2"/>
      <c r="C44" s="2"/>
      <c r="D44" s="7"/>
      <c r="E44" s="9"/>
      <c r="F44" s="26"/>
      <c r="G44" s="33"/>
      <c r="H44" s="37"/>
      <c r="J44" s="18"/>
    </row>
    <row r="45" spans="1:10" s="1" customFormat="1" ht="12" customHeight="1" hidden="1">
      <c r="A45" s="43" t="s">
        <v>46</v>
      </c>
      <c r="B45" s="57"/>
      <c r="C45" s="2"/>
      <c r="D45" s="7"/>
      <c r="E45" s="11" t="s">
        <v>20</v>
      </c>
      <c r="F45" s="25" t="s">
        <v>6</v>
      </c>
      <c r="G45" s="39">
        <v>0</v>
      </c>
      <c r="H45" s="37">
        <v>0</v>
      </c>
      <c r="J45" s="18"/>
    </row>
    <row r="46" spans="1:10" s="1" customFormat="1" ht="6.75" customHeight="1" hidden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" customHeight="1">
      <c r="A47" s="3" t="s">
        <v>21</v>
      </c>
      <c r="B47" s="4"/>
      <c r="C47" s="4"/>
      <c r="D47" s="7"/>
      <c r="E47" s="11" t="s">
        <v>20</v>
      </c>
      <c r="F47" s="25" t="s">
        <v>5</v>
      </c>
      <c r="G47" s="33">
        <v>67187289.12</v>
      </c>
      <c r="H47" s="37">
        <v>62929947.3</v>
      </c>
      <c r="J47" s="18"/>
    </row>
    <row r="48" spans="1:10" s="1" customFormat="1" ht="5.25" customHeight="1">
      <c r="A48" s="3"/>
      <c r="B48" s="4"/>
      <c r="C48" s="4"/>
      <c r="D48" s="7"/>
      <c r="E48" s="12"/>
      <c r="F48" s="26"/>
      <c r="G48" s="33"/>
      <c r="H48" s="37"/>
      <c r="J48" s="18"/>
    </row>
    <row r="49" spans="1:10" s="1" customFormat="1" ht="12.75" customHeight="1">
      <c r="A49" s="68" t="s">
        <v>30</v>
      </c>
      <c r="B49" s="69"/>
      <c r="C49" s="69"/>
      <c r="D49" s="7"/>
      <c r="E49" s="11" t="s">
        <v>20</v>
      </c>
      <c r="F49" s="25" t="s">
        <v>7</v>
      </c>
      <c r="G49" s="33">
        <v>92304406.39</v>
      </c>
      <c r="H49" s="37">
        <v>92115982.29</v>
      </c>
      <c r="J49" s="18"/>
    </row>
    <row r="50" spans="1:10" s="1" customFormat="1" ht="4.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68" t="s">
        <v>31</v>
      </c>
      <c r="B51" s="69"/>
      <c r="C51" s="69"/>
      <c r="D51" s="65"/>
      <c r="E51" s="11" t="s">
        <v>20</v>
      </c>
      <c r="F51" s="25" t="s">
        <v>20</v>
      </c>
      <c r="G51" s="33">
        <v>179285984.96</v>
      </c>
      <c r="H51" s="37">
        <v>159369531.73</v>
      </c>
      <c r="J51" s="18"/>
    </row>
    <row r="52" spans="1:10" s="1" customFormat="1" ht="3.7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>
      <c r="A53" s="5" t="s">
        <v>22</v>
      </c>
      <c r="B53" s="4"/>
      <c r="C53" s="4"/>
      <c r="D53" s="7"/>
      <c r="E53" s="9" t="s">
        <v>10</v>
      </c>
      <c r="F53" s="24" t="s">
        <v>4</v>
      </c>
      <c r="G53" s="35">
        <f>SUM(G55:G59)</f>
        <v>4959956.38</v>
      </c>
      <c r="H53" s="36">
        <f>SUM(H55:H59)</f>
        <v>4740878.05</v>
      </c>
      <c r="J53" s="18"/>
    </row>
    <row r="54" spans="1:10" s="1" customFormat="1" ht="4.5" customHeight="1">
      <c r="A54" s="5"/>
      <c r="B54" s="4"/>
      <c r="C54" s="4"/>
      <c r="D54" s="7"/>
      <c r="E54" s="9"/>
      <c r="F54" s="24"/>
      <c r="G54" s="35"/>
      <c r="H54" s="36"/>
      <c r="J54" s="18"/>
    </row>
    <row r="55" spans="1:10" s="1" customFormat="1" ht="23.25" customHeight="1">
      <c r="A55" s="58" t="s">
        <v>54</v>
      </c>
      <c r="B55" s="62"/>
      <c r="C55" s="62"/>
      <c r="D55" s="63"/>
      <c r="E55" s="11" t="s">
        <v>10</v>
      </c>
      <c r="F55" s="25" t="s">
        <v>20</v>
      </c>
      <c r="G55" s="33">
        <v>1151740.34</v>
      </c>
      <c r="H55" s="37">
        <v>1127723.45</v>
      </c>
      <c r="J55" s="18"/>
    </row>
    <row r="56" spans="1:10" s="1" customFormat="1" ht="4.5" customHeight="1">
      <c r="A56" s="3"/>
      <c r="B56" s="4"/>
      <c r="C56" s="4"/>
      <c r="D56" s="7"/>
      <c r="E56" s="12"/>
      <c r="F56" s="26"/>
      <c r="G56" s="33"/>
      <c r="H56" s="37"/>
      <c r="J56" s="18"/>
    </row>
    <row r="57" spans="1:10" s="1" customFormat="1" ht="12.75" customHeight="1">
      <c r="A57" s="43" t="s">
        <v>56</v>
      </c>
      <c r="B57" s="44"/>
      <c r="C57" s="44"/>
      <c r="D57" s="45"/>
      <c r="E57" s="11" t="s">
        <v>10</v>
      </c>
      <c r="F57" s="25" t="s">
        <v>10</v>
      </c>
      <c r="G57" s="33">
        <v>692116.04</v>
      </c>
      <c r="H57" s="37">
        <v>582780.53</v>
      </c>
      <c r="J57" s="18"/>
    </row>
    <row r="58" spans="1:10" s="1" customFormat="1" ht="4.5" customHeight="1">
      <c r="A58" s="3"/>
      <c r="B58" s="4"/>
      <c r="C58" s="4"/>
      <c r="D58" s="7"/>
      <c r="E58" s="12"/>
      <c r="F58" s="26"/>
      <c r="G58" s="33"/>
      <c r="H58" s="37"/>
      <c r="J58" s="18"/>
    </row>
    <row r="59" spans="1:10" s="1" customFormat="1" ht="12.75">
      <c r="A59" s="3" t="s">
        <v>23</v>
      </c>
      <c r="B59" s="4"/>
      <c r="C59" s="4"/>
      <c r="D59" s="7"/>
      <c r="E59" s="11" t="s">
        <v>10</v>
      </c>
      <c r="F59" s="25" t="s">
        <v>13</v>
      </c>
      <c r="G59" s="33">
        <v>3116100</v>
      </c>
      <c r="H59" s="37">
        <v>3030374.07</v>
      </c>
      <c r="J59" s="18"/>
    </row>
    <row r="60" spans="1:10" s="1" customFormat="1" ht="3.75" customHeight="1">
      <c r="A60" s="3"/>
      <c r="B60" s="4"/>
      <c r="C60" s="4"/>
      <c r="D60" s="7"/>
      <c r="E60" s="12"/>
      <c r="F60" s="26"/>
      <c r="G60" s="33"/>
      <c r="H60" s="37"/>
      <c r="J60" s="17"/>
    </row>
    <row r="61" spans="1:8" s="1" customFormat="1" ht="13.5" customHeight="1">
      <c r="A61" s="5" t="s">
        <v>24</v>
      </c>
      <c r="B61" s="4"/>
      <c r="C61" s="4"/>
      <c r="D61" s="7"/>
      <c r="E61" s="9" t="s">
        <v>35</v>
      </c>
      <c r="F61" s="24" t="s">
        <v>4</v>
      </c>
      <c r="G61" s="35">
        <f>SUM(G63:G69)</f>
        <v>51662200</v>
      </c>
      <c r="H61" s="36">
        <f>SUM(H63:H69)</f>
        <v>50628735.91</v>
      </c>
    </row>
    <row r="62" spans="1:8" s="1" customFormat="1" ht="3.75" customHeight="1">
      <c r="A62" s="3"/>
      <c r="B62" s="4"/>
      <c r="C62" s="4"/>
      <c r="D62" s="7"/>
      <c r="E62" s="11"/>
      <c r="F62" s="25"/>
      <c r="G62" s="38"/>
      <c r="H62" s="37"/>
    </row>
    <row r="63" spans="1:8" s="1" customFormat="1" ht="11.25" customHeight="1">
      <c r="A63" s="3" t="s">
        <v>25</v>
      </c>
      <c r="B63" s="4"/>
      <c r="C63" s="4"/>
      <c r="D63" s="7"/>
      <c r="E63" s="11" t="s">
        <v>14</v>
      </c>
      <c r="F63" s="25" t="s">
        <v>6</v>
      </c>
      <c r="G63" s="33">
        <v>35383700</v>
      </c>
      <c r="H63" s="37">
        <v>35341546</v>
      </c>
    </row>
    <row r="64" spans="1:8" s="1" customFormat="1" ht="3.75" customHeight="1">
      <c r="A64" s="3"/>
      <c r="B64" s="4"/>
      <c r="C64" s="4"/>
      <c r="D64" s="7"/>
      <c r="E64" s="11"/>
      <c r="F64" s="25"/>
      <c r="G64" s="33"/>
      <c r="H64" s="37"/>
    </row>
    <row r="65" spans="1:8" s="1" customFormat="1" ht="12.75">
      <c r="A65" s="3" t="s">
        <v>26</v>
      </c>
      <c r="B65" s="2"/>
      <c r="C65" s="2"/>
      <c r="D65" s="7"/>
      <c r="E65" s="11" t="s">
        <v>14</v>
      </c>
      <c r="F65" s="25" t="s">
        <v>7</v>
      </c>
      <c r="G65" s="33">
        <v>6027600</v>
      </c>
      <c r="H65" s="37">
        <v>5699619.11</v>
      </c>
    </row>
    <row r="66" spans="1:8" s="1" customFormat="1" ht="5.25" customHeight="1">
      <c r="A66" s="72"/>
      <c r="B66" s="73"/>
      <c r="C66" s="73"/>
      <c r="D66" s="74"/>
      <c r="E66" s="11"/>
      <c r="F66" s="25"/>
      <c r="G66" s="33"/>
      <c r="H66" s="37"/>
    </row>
    <row r="67" spans="1:8" s="1" customFormat="1" ht="15.75" customHeight="1">
      <c r="A67" s="43" t="s">
        <v>48</v>
      </c>
      <c r="B67" s="44"/>
      <c r="C67" s="44"/>
      <c r="D67" s="45"/>
      <c r="E67" s="11" t="s">
        <v>14</v>
      </c>
      <c r="F67" s="25" t="s">
        <v>8</v>
      </c>
      <c r="G67" s="39">
        <v>10099300</v>
      </c>
      <c r="H67" s="37">
        <v>9446320.8</v>
      </c>
    </row>
    <row r="68" spans="1:8" s="1" customFormat="1" ht="4.5" customHeight="1">
      <c r="A68" s="3"/>
      <c r="B68" s="4"/>
      <c r="C68" s="4"/>
      <c r="D68" s="7"/>
      <c r="E68" s="11"/>
      <c r="F68" s="25"/>
      <c r="G68" s="38"/>
      <c r="H68" s="37"/>
    </row>
    <row r="69" spans="1:8" s="1" customFormat="1" ht="12.75" customHeight="1">
      <c r="A69" s="43" t="s">
        <v>45</v>
      </c>
      <c r="B69" s="44"/>
      <c r="C69" s="44"/>
      <c r="D69" s="45"/>
      <c r="E69" s="11" t="s">
        <v>14</v>
      </c>
      <c r="F69" s="25" t="s">
        <v>9</v>
      </c>
      <c r="G69" s="39">
        <v>151600</v>
      </c>
      <c r="H69" s="37">
        <v>141250</v>
      </c>
    </row>
    <row r="70" spans="1:8" s="1" customFormat="1" ht="4.5" customHeight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>
      <c r="A71" s="5" t="s">
        <v>41</v>
      </c>
      <c r="B71" s="2"/>
      <c r="C71" s="4"/>
      <c r="D71" s="7"/>
      <c r="E71" s="9" t="s">
        <v>11</v>
      </c>
      <c r="F71" s="24" t="s">
        <v>4</v>
      </c>
      <c r="G71" s="35">
        <f>G73</f>
        <v>565800</v>
      </c>
      <c r="H71" s="36">
        <f>H73</f>
        <v>560828.84</v>
      </c>
    </row>
    <row r="72" spans="1:8" s="1" customFormat="1" ht="3" customHeight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3" t="s">
        <v>42</v>
      </c>
      <c r="B73" s="4"/>
      <c r="C73" s="4"/>
      <c r="D73" s="7"/>
      <c r="E73" s="11" t="s">
        <v>11</v>
      </c>
      <c r="F73" s="25" t="s">
        <v>5</v>
      </c>
      <c r="G73" s="33">
        <v>565800</v>
      </c>
      <c r="H73" s="37">
        <v>560828.84</v>
      </c>
    </row>
    <row r="74" spans="1:8" s="1" customFormat="1" ht="4.5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5" t="s">
        <v>39</v>
      </c>
      <c r="B75" s="2"/>
      <c r="C75" s="4"/>
      <c r="D75" s="7"/>
      <c r="E75" s="9" t="s">
        <v>33</v>
      </c>
      <c r="F75" s="24" t="s">
        <v>4</v>
      </c>
      <c r="G75" s="35">
        <f>G77</f>
        <v>3304882.96</v>
      </c>
      <c r="H75" s="36">
        <f>H77</f>
        <v>672234.56</v>
      </c>
    </row>
    <row r="76" spans="1:8" s="1" customFormat="1" ht="3.75" customHeight="1">
      <c r="A76" s="3"/>
      <c r="B76" s="4"/>
      <c r="C76" s="4"/>
      <c r="D76" s="7"/>
      <c r="E76" s="11"/>
      <c r="F76" s="25"/>
      <c r="G76" s="38"/>
      <c r="H76" s="37"/>
    </row>
    <row r="77" spans="1:8" s="1" customFormat="1" ht="12.75">
      <c r="A77" s="3" t="s">
        <v>40</v>
      </c>
      <c r="B77" s="4"/>
      <c r="C77" s="4"/>
      <c r="D77" s="7"/>
      <c r="E77" s="11" t="s">
        <v>33</v>
      </c>
      <c r="F77" s="25" t="s">
        <v>6</v>
      </c>
      <c r="G77" s="33">
        <v>3304882.96</v>
      </c>
      <c r="H77" s="37">
        <v>672234.56</v>
      </c>
    </row>
    <row r="78" spans="1:8" s="1" customFormat="1" ht="6" customHeight="1" thickBot="1">
      <c r="A78" s="3"/>
      <c r="B78" s="4"/>
      <c r="C78" s="4"/>
      <c r="D78" s="7"/>
      <c r="E78" s="11"/>
      <c r="F78" s="27"/>
      <c r="G78" s="38"/>
      <c r="H78" s="37"/>
    </row>
    <row r="79" spans="1:8" s="1" customFormat="1" ht="16.5" customHeight="1" thickBot="1">
      <c r="A79" s="70" t="s">
        <v>27</v>
      </c>
      <c r="B79" s="71"/>
      <c r="C79" s="71"/>
      <c r="D79" s="6"/>
      <c r="E79" s="66"/>
      <c r="F79" s="67"/>
      <c r="G79" s="40">
        <f>G9+G27+G35+G43+G53+G61+G71+G75</f>
        <v>1000872551.47</v>
      </c>
      <c r="H79" s="41">
        <f>H9+H27+H35+H43+H53+H61+H71+H75</f>
        <v>935191464.55</v>
      </c>
    </row>
    <row r="80" spans="1:8" ht="12.75">
      <c r="A80" s="14"/>
      <c r="B80" s="14"/>
      <c r="C80" s="14"/>
      <c r="D80" s="14"/>
      <c r="E80" s="14"/>
      <c r="F80" s="14"/>
      <c r="G80" s="30"/>
      <c r="H80" s="14"/>
    </row>
    <row r="81" spans="1:8" ht="12.75">
      <c r="A81" s="14"/>
      <c r="B81" s="14"/>
      <c r="C81" s="14"/>
      <c r="D81" s="14"/>
      <c r="E81" s="14"/>
      <c r="F81" s="14"/>
      <c r="G81" s="30"/>
      <c r="H81" s="19"/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4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  <row r="378" spans="1:8" ht="12.75">
      <c r="A378" s="14"/>
      <c r="B378" s="14"/>
      <c r="C378" s="14"/>
      <c r="D378" s="14"/>
      <c r="E378" s="14"/>
      <c r="F378" s="14"/>
      <c r="G378" s="30"/>
      <c r="H378" s="14"/>
    </row>
    <row r="379" spans="1:8" ht="12.75">
      <c r="A379" s="14"/>
      <c r="B379" s="14"/>
      <c r="C379" s="14"/>
      <c r="D379" s="14"/>
      <c r="E379" s="14"/>
      <c r="F379" s="14"/>
      <c r="G379" s="30"/>
      <c r="H379" s="14"/>
    </row>
  </sheetData>
  <sheetProtection/>
  <mergeCells count="26">
    <mergeCell ref="E79:F79"/>
    <mergeCell ref="A51:D51"/>
    <mergeCell ref="A79:C79"/>
    <mergeCell ref="A49:C49"/>
    <mergeCell ref="A69:D69"/>
    <mergeCell ref="A66:D66"/>
    <mergeCell ref="A67:D67"/>
    <mergeCell ref="A55:D55"/>
    <mergeCell ref="A57:D57"/>
    <mergeCell ref="A45:B45"/>
    <mergeCell ref="A29:D29"/>
    <mergeCell ref="A19:D19"/>
    <mergeCell ref="A33:D33"/>
    <mergeCell ref="A23:D23"/>
    <mergeCell ref="A21:D21"/>
    <mergeCell ref="A31:D3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2022-03-22T08:50:40Z</dcterms:modified>
  <cp:category/>
  <cp:version/>
  <cp:contentType/>
  <cp:contentStatus/>
</cp:coreProperties>
</file>